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P:\Documents\PhD AE\Ph.D ACESb\Research Activity 1\Publication\Eriksson et al., biogeosciences\"/>
    </mc:Choice>
  </mc:AlternateContent>
  <xr:revisionPtr revIDLastSave="0" documentId="13_ncr:1_{D3F75C3A-1433-4B89-8AB6-56A52104E5F4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README" sheetId="1" r:id="rId1"/>
    <sheet name="Hopanoids" sheetId="2" r:id="rId2"/>
    <sheet name="CH4 concentrations" sheetId="3" r:id="rId3"/>
    <sheet name="16s rRNA" sheetId="4" r:id="rId4"/>
    <sheet name="Hopanoid producers" sheetId="5" r:id="rId5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6" i="2" l="1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Marenka Brussee</author>
  </authors>
  <commentList>
    <comment ref="D32" authorId="0" shapeId="0" xr:uid="{00000000-0006-0000-0200-000001000000}">
      <text>
        <r>
          <rPr>
            <sz val="10"/>
            <rFont val="Arial"/>
            <family val="2"/>
          </rPr>
          <t xml:space="preserve">Marenka Brussee:
</t>
        </r>
        <r>
          <rPr>
            <sz val="9"/>
            <color rgb="FF000000"/>
            <rFont val="Tahoma"/>
            <family val="2"/>
            <charset val="1"/>
          </rPr>
          <t xml:space="preserve">Possibly 61.8 m (information on keg label)
</t>
        </r>
      </text>
    </comment>
  </commentList>
</comments>
</file>

<file path=xl/sharedStrings.xml><?xml version="1.0" encoding="utf-8"?>
<sst xmlns="http://schemas.openxmlformats.org/spreadsheetml/2006/main" count="648" uniqueCount="156">
  <si>
    <t xml:space="preserve"># This is the supplement to Eriksson et al., 2025 </t>
  </si>
  <si>
    <t>Sheet #Hopanoids</t>
  </si>
  <si>
    <t>- Includes concentrations of biomarkers and their stable carbon isotopes</t>
  </si>
  <si>
    <t>Sheet #CH4 concentrations</t>
  </si>
  <si>
    <t>- Includes dissolved CH4 concentrations in the water column</t>
  </si>
  <si>
    <t>Sheet #16s rRNA</t>
  </si>
  <si>
    <t>-Includes the relative abundance of hopanoid producers (including MOB and non-methanotrophs)</t>
  </si>
  <si>
    <t>Sheet #Hopanoid producers</t>
  </si>
  <si>
    <t>-Includes a list of all non-methanotrophic producers that were searched for based on literature review</t>
  </si>
  <si>
    <t>Literature references</t>
  </si>
  <si>
    <t>Sinninghe Damsté et al. (2017): Sinninghe Damsté JS, Rijpstra WIC, Dedysh SN, Foesel BU and Villanueva L: Pheno- and genotyping of hopanoid production in Acidobacteria. Frontiers in Microbiology 8-2017. https://doi.org/10.3389/fmicb.2017.00968</t>
  </si>
  <si>
    <t>LOTUS – the national products occurrence database: LOTUS online. https://lotus.naturalproducts.net</t>
  </si>
  <si>
    <t>Sample</t>
  </si>
  <si>
    <t>Station ID</t>
  </si>
  <si>
    <t>Water depth (m)</t>
  </si>
  <si>
    <t>Organic Carbon (%)</t>
  </si>
  <si>
    <r>
      <rPr>
        <b/>
        <sz val="11"/>
        <color theme="1"/>
        <rFont val="Calibri"/>
        <family val="2"/>
        <charset val="1"/>
      </rPr>
      <t>δ</t>
    </r>
    <r>
      <rPr>
        <b/>
        <vertAlign val="superscript"/>
        <sz val="11"/>
        <color theme="1"/>
        <rFont val="Calibri"/>
        <family val="2"/>
        <charset val="1"/>
      </rPr>
      <t>13</t>
    </r>
    <r>
      <rPr>
        <b/>
        <sz val="11"/>
        <color theme="1"/>
        <rFont val="Calibri"/>
        <family val="2"/>
        <charset val="1"/>
      </rPr>
      <t>C-OC</t>
    </r>
  </si>
  <si>
    <t>Lat</t>
  </si>
  <si>
    <t>Lon</t>
  </si>
  <si>
    <t>Neohop-13(18)-ene (µg/gOC)</t>
  </si>
  <si>
    <t>Hop-17(21)-ene (µg/gOC)</t>
  </si>
  <si>
    <t>Diploptene (µg/gOC)</t>
  </si>
  <si>
    <t>C30-hopenes (µg/gOC)</t>
  </si>
  <si>
    <r>
      <rPr>
        <b/>
        <sz val="11"/>
        <color theme="1"/>
        <rFont val="Calibri"/>
        <family val="2"/>
        <charset val="1"/>
      </rPr>
      <t>δ</t>
    </r>
    <r>
      <rPr>
        <b/>
        <vertAlign val="superscript"/>
        <sz val="11"/>
        <color theme="1"/>
        <rFont val="Calibri"/>
        <family val="2"/>
        <charset val="1"/>
      </rPr>
      <t>13</t>
    </r>
    <r>
      <rPr>
        <b/>
        <sz val="11"/>
        <color theme="1"/>
        <rFont val="Calibri"/>
        <family val="2"/>
        <charset val="1"/>
      </rPr>
      <t>C-Hop-17(21)-ene (‰)</t>
    </r>
  </si>
  <si>
    <r>
      <rPr>
        <b/>
        <sz val="11"/>
        <color theme="1"/>
        <rFont val="Calibri"/>
        <family val="2"/>
        <charset val="1"/>
      </rPr>
      <t>δ</t>
    </r>
    <r>
      <rPr>
        <b/>
        <vertAlign val="superscript"/>
        <sz val="11"/>
        <color theme="1"/>
        <rFont val="Calibri"/>
        <family val="2"/>
        <charset val="1"/>
      </rPr>
      <t>13</t>
    </r>
    <r>
      <rPr>
        <b/>
        <sz val="11"/>
        <color theme="1"/>
        <rFont val="Calibri"/>
        <family val="2"/>
        <charset val="1"/>
      </rPr>
      <t>C-Neohop-13(18)-ene (‰)</t>
    </r>
  </si>
  <si>
    <r>
      <rPr>
        <b/>
        <sz val="11"/>
        <color theme="1"/>
        <rFont val="Calibri"/>
        <family val="2"/>
        <charset val="1"/>
      </rPr>
      <t>δ</t>
    </r>
    <r>
      <rPr>
        <b/>
        <vertAlign val="superscript"/>
        <sz val="11"/>
        <color theme="1"/>
        <rFont val="Calibri"/>
        <family val="2"/>
        <charset val="1"/>
      </rPr>
      <t>13</t>
    </r>
    <r>
      <rPr>
        <b/>
        <sz val="11"/>
        <color theme="1"/>
        <rFont val="Calibri"/>
        <family val="2"/>
        <charset val="1"/>
      </rPr>
      <t>C-Diploptene (‰)</t>
    </r>
  </si>
  <si>
    <r>
      <rPr>
        <b/>
        <sz val="11"/>
        <color theme="1"/>
        <rFont val="Calibri"/>
        <family val="2"/>
        <charset val="1"/>
      </rPr>
      <t>δ</t>
    </r>
    <r>
      <rPr>
        <b/>
        <vertAlign val="superscript"/>
        <sz val="11"/>
        <color theme="1"/>
        <rFont val="Calibri"/>
        <family val="2"/>
        <charset val="1"/>
      </rPr>
      <t>13</t>
    </r>
    <r>
      <rPr>
        <b/>
        <sz val="11"/>
        <color theme="1"/>
        <rFont val="Calibri"/>
        <family val="2"/>
        <charset val="1"/>
      </rPr>
      <t>C-Diplopterol (‰)</t>
    </r>
  </si>
  <si>
    <r>
      <rPr>
        <b/>
        <sz val="11"/>
        <color theme="1"/>
        <rFont val="Calibri"/>
        <family val="2"/>
        <charset val="1"/>
      </rPr>
      <t>δ</t>
    </r>
    <r>
      <rPr>
        <b/>
        <vertAlign val="superscript"/>
        <sz val="11"/>
        <color theme="1"/>
        <rFont val="Calibri"/>
        <family val="2"/>
        <charset val="1"/>
      </rPr>
      <t>13</t>
    </r>
    <r>
      <rPr>
        <b/>
        <sz val="11"/>
        <color theme="1"/>
        <rFont val="Calibri"/>
        <family val="2"/>
        <charset val="1"/>
      </rPr>
      <t>C-C30-hopenes (‰)</t>
    </r>
  </si>
  <si>
    <t>AMK82-6945/1-2 cm</t>
  </si>
  <si>
    <t>AMK82-6947/1-2 cm</t>
  </si>
  <si>
    <t>AMK82-6948/1-2 cm</t>
  </si>
  <si>
    <t>AMK82-6950/1-2 cm</t>
  </si>
  <si>
    <t>AMK82-6952/1-2 cm</t>
  </si>
  <si>
    <t>AMK82-6953/1-2 cm</t>
  </si>
  <si>
    <t>AMK82-6955/1-2 cm</t>
  </si>
  <si>
    <t>AMK82-6956/1-2 cm</t>
  </si>
  <si>
    <t>AMK82-6957/1-2 cm</t>
  </si>
  <si>
    <t>AMK82-6958/1-2 cm</t>
  </si>
  <si>
    <t>AMK82-6959/1-2 cm</t>
  </si>
  <si>
    <t>AMK82-6973/1-2 cm</t>
  </si>
  <si>
    <t>AMK82-6974/1-2 cm</t>
  </si>
  <si>
    <t>AMK82-6975/1-2 cm</t>
  </si>
  <si>
    <t>AMK82-6976/1-2 cm</t>
  </si>
  <si>
    <t>AMK82-6978/1-2 cm</t>
  </si>
  <si>
    <t>AMK82-6979/1-2 cm</t>
  </si>
  <si>
    <t>AMK82-6980/1-2 cm</t>
  </si>
  <si>
    <t>AMK82-6981/1-2 cm</t>
  </si>
  <si>
    <t>AMK82-6983/1-2 cm</t>
  </si>
  <si>
    <t>AMK82-6984/1-2 cm</t>
  </si>
  <si>
    <t>AMK82-6985/1-2 cm</t>
  </si>
  <si>
    <t>AMK82-6986/1-2 cm</t>
  </si>
  <si>
    <t>AMK82-6991/1-2 cm</t>
  </si>
  <si>
    <t>AMK82-6992/1-2 cm</t>
  </si>
  <si>
    <t>Sample depth (m)</t>
  </si>
  <si>
    <r>
      <rPr>
        <b/>
        <sz val="11"/>
        <color theme="1"/>
        <rFont val="Calibri"/>
        <family val="2"/>
        <charset val="1"/>
      </rPr>
      <t>CH</t>
    </r>
    <r>
      <rPr>
        <b/>
        <vertAlign val="subscript"/>
        <sz val="11"/>
        <color theme="1"/>
        <rFont val="Calibri"/>
        <family val="2"/>
        <charset val="1"/>
      </rPr>
      <t xml:space="preserve">4 </t>
    </r>
    <r>
      <rPr>
        <b/>
        <sz val="11"/>
        <color theme="1"/>
        <rFont val="Calibri"/>
        <family val="2"/>
        <charset val="1"/>
      </rPr>
      <t>(nM)</t>
    </r>
  </si>
  <si>
    <t>Below pycnocline (Yes/No)</t>
  </si>
  <si>
    <t>Yes</t>
  </si>
  <si>
    <t>No</t>
  </si>
  <si>
    <t>Type I MOB (%)</t>
  </si>
  <si>
    <t>Type II MOB (%)</t>
  </si>
  <si>
    <t>Non-methanotrophic hopanoid producers (%)</t>
  </si>
  <si>
    <t>Compound</t>
  </si>
  <si>
    <t>Organism</t>
  </si>
  <si>
    <t>Reference</t>
  </si>
  <si>
    <t>Diploptene</t>
  </si>
  <si>
    <t>Goniophlebium formosanum</t>
  </si>
  <si>
    <t>LOTUS - the natural products occurrence database</t>
  </si>
  <si>
    <t>Polypodium formosanum</t>
  </si>
  <si>
    <t>Goniophlebium niponicum</t>
  </si>
  <si>
    <t>Streptomyces collinus</t>
  </si>
  <si>
    <t>Streptomyces filamentosus</t>
  </si>
  <si>
    <t>Adiantum edgeworthii</t>
  </si>
  <si>
    <t>Dryopteris crassirhizoma</t>
  </si>
  <si>
    <t>Cheiropleuria bicuspis</t>
  </si>
  <si>
    <t>Pyrrosia sheareri</t>
  </si>
  <si>
    <t>Oleandra wallichii</t>
  </si>
  <si>
    <t>Chromolaena laevigata</t>
  </si>
  <si>
    <t>Salvia pubescens</t>
  </si>
  <si>
    <t>Pyrrosia lingua</t>
  </si>
  <si>
    <t>Plicanthus hirtellus</t>
  </si>
  <si>
    <t>Drynaria fortunei</t>
  </si>
  <si>
    <t>Crepis pulchra</t>
  </si>
  <si>
    <t>Abietinella abietina</t>
  </si>
  <si>
    <t>Phlebodium aureum</t>
  </si>
  <si>
    <t>Alsophila spinulosa</t>
  </si>
  <si>
    <t>Mikania decora</t>
  </si>
  <si>
    <t>Diplopterygium glaucum</t>
  </si>
  <si>
    <t>Gleichenia japonica</t>
  </si>
  <si>
    <t>Adiantum capillus-veneris</t>
  </si>
  <si>
    <t>Wettsteinia inversa</t>
  </si>
  <si>
    <t>Streptomyces thermocarboxydus</t>
  </si>
  <si>
    <t>Pyrrosia petiolosa</t>
  </si>
  <si>
    <t>Goniophlebium mengtzeense</t>
  </si>
  <si>
    <t>Polypodium niponicum</t>
  </si>
  <si>
    <t>Acanthus mollis</t>
  </si>
  <si>
    <t>Davallia mariesii</t>
  </si>
  <si>
    <t>Davallia trichomanoides</t>
  </si>
  <si>
    <t>Frankia</t>
  </si>
  <si>
    <t>Polypodium vulgare</t>
  </si>
  <si>
    <t>Polypodium virginianum</t>
  </si>
  <si>
    <t>Polypodium subpetiolatum</t>
  </si>
  <si>
    <t>Hop-17(21)-ene</t>
  </si>
  <si>
    <t>Zymomonas mobilis</t>
  </si>
  <si>
    <t>Colysis pothifolia</t>
  </si>
  <si>
    <t>Frankia sp.</t>
  </si>
  <si>
    <t>Acidobacterium capsulatum</t>
  </si>
  <si>
    <t>Sinninghe Damsté et al., (2017)</t>
  </si>
  <si>
    <t>Edaphobacter modestus</t>
  </si>
  <si>
    <t>Acidobacteriaceae bacterium A2-4c</t>
  </si>
  <si>
    <t>Acidicapsa borealis KA1</t>
  </si>
  <si>
    <t>Acidicapsa ligni WH120</t>
  </si>
  <si>
    <t>Ca. Koribacter versatilis Ellin345</t>
  </si>
  <si>
    <t>Terriglobus roseus</t>
  </si>
  <si>
    <t>Granulicella pectinivorans</t>
  </si>
  <si>
    <t xml:space="preserve">Granulicella paludicola </t>
  </si>
  <si>
    <t>Bryocella elongata</t>
  </si>
  <si>
    <t>Telmatobacter sp.</t>
  </si>
  <si>
    <t>Paludibacalum fermentans P105</t>
  </si>
  <si>
    <t>Ca. Solibacter usitatus Ellin 6076</t>
  </si>
  <si>
    <t>Bryobacter aggregatus</t>
  </si>
  <si>
    <t>Diplopterol</t>
  </si>
  <si>
    <t>Microgramma vaccinifolia</t>
  </si>
  <si>
    <t>Asterella blumeana</t>
  </si>
  <si>
    <t>Azolla nilotica</t>
  </si>
  <si>
    <t>Acetobacter pasteurianus</t>
  </si>
  <si>
    <t>Adiantum raddianum</t>
  </si>
  <si>
    <t>Adiantum pedatum</t>
  </si>
  <si>
    <t>Oeosporangium kuhnii</t>
  </si>
  <si>
    <t>Asterella angusta</t>
  </si>
  <si>
    <t>Alsophila lepifera</t>
  </si>
  <si>
    <t>Cyathea lepifera</t>
  </si>
  <si>
    <t>Fossombronia alaskana</t>
  </si>
  <si>
    <t>Fossombronia pusilla</t>
  </si>
  <si>
    <t>Lophosoria quadripinnata</t>
  </si>
  <si>
    <t>Plagiochasma rupestre</t>
  </si>
  <si>
    <t>Plagiogyria glauca</t>
  </si>
  <si>
    <t>Lepisorus contortus</t>
  </si>
  <si>
    <t>Lindsaea trichomanoides</t>
  </si>
  <si>
    <t>Alsophila gigantea</t>
  </si>
  <si>
    <t>Davallia bullata</t>
  </si>
  <si>
    <t>Adiantum abscissum</t>
  </si>
  <si>
    <t>Nostoc muscorum</t>
  </si>
  <si>
    <t>Serpocaulon menisciifolium</t>
  </si>
  <si>
    <t>Floribundaria aurea</t>
  </si>
  <si>
    <t>Sphingomonas sp</t>
  </si>
  <si>
    <t>Sohlenkamp and Geiger., (2015)</t>
  </si>
  <si>
    <t>Bradyrhizobium diazoefficiens</t>
  </si>
  <si>
    <t>Rhodopseudomonas palustris</t>
  </si>
  <si>
    <t>Burkholderia cenocepacia</t>
  </si>
  <si>
    <t>Acidithiobacillus ferroxidans</t>
  </si>
  <si>
    <t>Desulfovibrio sp.</t>
  </si>
  <si>
    <t>Synechocystis sp. PCC 6803</t>
  </si>
  <si>
    <t>Nocardia sp.</t>
  </si>
  <si>
    <t>Singulisphaera acidiphila</t>
  </si>
  <si>
    <t>Streptomyces coelicolor</t>
  </si>
  <si>
    <t>-For information of species distribution, see Supplementary figures 1 and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</si>
</sst>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charset val="1"/>
    </font>
    <font>
      <sz val="10"/>
      <name val="Arial"/>
      <family val="2"/>
    </font>
    <font>
      <b/>
      <sz val="11"/>
      <color theme="1"/>
      <name val="Calibri"/>
      <family val="2"/>
      <charset val="1"/>
    </font>
    <font>
      <b/>
      <vertAlign val="superscript"/>
      <sz val="11"/>
      <color theme="1"/>
      <name val="Calibri"/>
      <family val="2"/>
      <charset val="1"/>
    </font>
    <font>
      <b/>
      <vertAlign val="subscript"/>
      <sz val="11"/>
      <color theme="1"/>
      <name val="Calibri"/>
      <family val="2"/>
      <charset val="1"/>
    </font>
    <font>
      <sz val="9"/>
      <color rgb="FF000000"/>
      <name val="Tahoma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49" fontId="0" fillId="0" borderId="0" xfId="0" applyNumberFormat="1" applyFont="1"/>
    <xf numFmtId="0" fontId="0" fillId="0" borderId="0" xfId="0" applyFont="1"/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Font="1" applyAlignment="1">
      <alignment horizontal="center"/>
    </xf>
    <xf numFmtId="164" fontId="0" fillId="0" borderId="0" xfId="0" applyNumberFormat="1" applyFont="1"/>
    <xf numFmtId="2" fontId="0" fillId="0" borderId="0" xfId="0" applyNumberFormat="1" applyFont="1"/>
    <xf numFmtId="0" fontId="2" fillId="0" borderId="0" xfId="0" applyFont="1" applyAlignment="1">
      <alignment vertical="top" wrapText="1"/>
    </xf>
    <xf numFmtId="165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lotus.naturalproducts.net/" TargetMode="External"/><Relationship Id="rId1" Type="http://schemas.openxmlformats.org/officeDocument/2006/relationships/hyperlink" Target="https://doi.org/10.3389/fmicb.2017.00968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21"/>
  <sheetViews>
    <sheetView tabSelected="1" zoomScaleNormal="100" workbookViewId="0">
      <selection activeCell="L20" sqref="L20"/>
    </sheetView>
  </sheetViews>
  <sheetFormatPr defaultColWidth="8.7109375" defaultRowHeight="15" customHeight="1" x14ac:dyDescent="0.25"/>
  <sheetData>
    <row r="2" spans="1:1" x14ac:dyDescent="0.25">
      <c r="A2" s="1" t="s">
        <v>0</v>
      </c>
    </row>
    <row r="4" spans="1:1" x14ac:dyDescent="0.25">
      <c r="A4" s="1" t="s">
        <v>1</v>
      </c>
    </row>
    <row r="5" spans="1:1" x14ac:dyDescent="0.25">
      <c r="A5" s="2" t="s">
        <v>2</v>
      </c>
    </row>
    <row r="8" spans="1:1" x14ac:dyDescent="0.25">
      <c r="A8" s="1" t="s">
        <v>3</v>
      </c>
    </row>
    <row r="9" spans="1:1" x14ac:dyDescent="0.25">
      <c r="A9" s="2" t="s">
        <v>4</v>
      </c>
    </row>
    <row r="11" spans="1:1" x14ac:dyDescent="0.25">
      <c r="A11" s="1" t="s">
        <v>5</v>
      </c>
    </row>
    <row r="12" spans="1:1" x14ac:dyDescent="0.25">
      <c r="A12" s="2" t="s">
        <v>6</v>
      </c>
    </row>
    <row r="13" spans="1:1" x14ac:dyDescent="0.25">
      <c r="A13" s="2" t="s">
        <v>155</v>
      </c>
    </row>
    <row r="15" spans="1:1" x14ac:dyDescent="0.25">
      <c r="A15" s="1" t="s">
        <v>7</v>
      </c>
    </row>
    <row r="16" spans="1:1" x14ac:dyDescent="0.25">
      <c r="A16" s="2" t="s">
        <v>8</v>
      </c>
    </row>
    <row r="17" spans="1:1" x14ac:dyDescent="0.25">
      <c r="A17" s="2" t="s">
        <v>155</v>
      </c>
    </row>
    <row r="19" spans="1:1" x14ac:dyDescent="0.25">
      <c r="A19" s="1" t="s">
        <v>9</v>
      </c>
    </row>
    <row r="20" spans="1:1" x14ac:dyDescent="0.25">
      <c r="A20" t="s">
        <v>10</v>
      </c>
    </row>
    <row r="21" spans="1:1" x14ac:dyDescent="0.25">
      <c r="A21" t="s">
        <v>11</v>
      </c>
    </row>
  </sheetData>
  <hyperlinks>
    <hyperlink ref="A20" r:id="rId1" display="https://doi.org/10.3389/fmicb.2017.00968" xr:uid="{00000000-0004-0000-0000-000000000000}"/>
    <hyperlink ref="A21" r:id="rId2" display="https://lotus.naturalproducts.net" xr:uid="{00000000-0004-0000-0000-000001000000}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2"/>
  <sheetViews>
    <sheetView topLeftCell="I1" zoomScaleNormal="100" workbookViewId="0">
      <selection activeCell="P1" sqref="P1"/>
    </sheetView>
  </sheetViews>
  <sheetFormatPr defaultColWidth="9.140625" defaultRowHeight="15" customHeight="1" x14ac:dyDescent="0.25"/>
  <cols>
    <col min="1" max="1" width="18.7109375" style="3" customWidth="1"/>
    <col min="2" max="2" width="9.140625" style="3"/>
    <col min="3" max="3" width="15" style="3" customWidth="1"/>
    <col min="4" max="4" width="8" style="3" customWidth="1"/>
    <col min="5" max="5" width="9.5703125" style="3" customWidth="1"/>
    <col min="6" max="6" width="10.5703125" style="3" customWidth="1"/>
    <col min="7" max="7" width="15.140625" style="3" customWidth="1"/>
    <col min="8" max="8" width="12.85546875" style="3" customWidth="1"/>
    <col min="9" max="9" width="12" style="3" customWidth="1"/>
    <col min="10" max="10" width="12.5703125" style="3" customWidth="1"/>
    <col min="11" max="12" width="14.85546875" style="3" customWidth="1"/>
    <col min="13" max="14" width="15.28515625" style="3" customWidth="1"/>
    <col min="15" max="15" width="12.85546875" style="3" customWidth="1"/>
    <col min="16" max="16" width="9.140625" style="3"/>
    <col min="18" max="16384" width="9.140625" style="3"/>
  </cols>
  <sheetData>
    <row r="1" spans="1:23" ht="36.75" customHeight="1" x14ac:dyDescent="0.25">
      <c r="A1" s="1" t="s">
        <v>12</v>
      </c>
      <c r="B1" s="1" t="s">
        <v>13</v>
      </c>
      <c r="C1" s="1" t="s">
        <v>14</v>
      </c>
      <c r="D1" s="1" t="s">
        <v>15</v>
      </c>
      <c r="E1" s="1" t="s">
        <v>16</v>
      </c>
      <c r="F1" s="4" t="s">
        <v>17</v>
      </c>
      <c r="G1" s="4" t="s">
        <v>18</v>
      </c>
      <c r="H1" s="5" t="s">
        <v>19</v>
      </c>
      <c r="I1" s="5" t="s">
        <v>20</v>
      </c>
      <c r="J1" s="5" t="s">
        <v>21</v>
      </c>
      <c r="K1" s="5" t="s">
        <v>22</v>
      </c>
      <c r="L1" s="5" t="s">
        <v>23</v>
      </c>
      <c r="M1" s="5" t="s">
        <v>24</v>
      </c>
      <c r="N1" s="5" t="s">
        <v>25</v>
      </c>
      <c r="O1" s="5" t="s">
        <v>26</v>
      </c>
      <c r="P1" s="5" t="s">
        <v>27</v>
      </c>
      <c r="R1" s="5"/>
      <c r="S1" s="5"/>
      <c r="T1" s="5"/>
      <c r="U1" s="5"/>
      <c r="V1" s="5"/>
      <c r="W1" s="5"/>
    </row>
    <row r="2" spans="1:23" x14ac:dyDescent="0.25">
      <c r="A2" s="3" t="s">
        <v>28</v>
      </c>
      <c r="B2" s="3">
        <v>45</v>
      </c>
      <c r="C2" s="6">
        <v>150</v>
      </c>
      <c r="D2" s="7">
        <v>1.5020746679129899</v>
      </c>
      <c r="E2" s="7">
        <v>-24.596692307692301</v>
      </c>
      <c r="F2" s="8">
        <v>77.100233333333307</v>
      </c>
      <c r="G2" s="8">
        <v>126.479566666667</v>
      </c>
      <c r="H2" s="9">
        <v>1.4427730225482001</v>
      </c>
      <c r="I2" s="9">
        <v>1.63807324311952</v>
      </c>
      <c r="J2" s="9">
        <v>3.0114392336543498</v>
      </c>
      <c r="K2" s="9">
        <f t="shared" ref="K2:K26" si="0">SUM(H2:J2)</f>
        <v>6.0922854993220703</v>
      </c>
      <c r="L2" s="9">
        <v>-56.105181818181798</v>
      </c>
      <c r="M2" s="9"/>
      <c r="N2" s="9">
        <v>-51.308363636363602</v>
      </c>
      <c r="O2" s="9"/>
      <c r="P2" s="9">
        <v>-53.7067727272727</v>
      </c>
      <c r="R2" s="9"/>
      <c r="S2" s="9"/>
      <c r="V2" s="9"/>
    </row>
    <row r="3" spans="1:23" x14ac:dyDescent="0.25">
      <c r="A3" s="3" t="s">
        <v>29</v>
      </c>
      <c r="B3" s="3">
        <v>47</v>
      </c>
      <c r="C3" s="6">
        <v>75</v>
      </c>
      <c r="D3" s="7">
        <v>1.0782320755841599</v>
      </c>
      <c r="E3" s="7">
        <v>-23.911692307692299</v>
      </c>
      <c r="F3" s="8">
        <v>76.775616666666707</v>
      </c>
      <c r="G3" s="8">
        <v>125.824666666667</v>
      </c>
      <c r="H3" s="9">
        <v>4.78535019729157</v>
      </c>
      <c r="I3" s="9">
        <v>5.61447415727429</v>
      </c>
      <c r="J3" s="9">
        <v>22.824144075855202</v>
      </c>
      <c r="K3" s="9">
        <f t="shared" si="0"/>
        <v>33.22396843042106</v>
      </c>
      <c r="L3" s="9">
        <v>-55.916533333333298</v>
      </c>
      <c r="M3" s="9">
        <v>-46.293866666666702</v>
      </c>
      <c r="N3" s="9">
        <v>-56.738199999999999</v>
      </c>
      <c r="O3" s="9">
        <v>-55.844633333333299</v>
      </c>
      <c r="P3" s="9">
        <v>-52.982866666666702</v>
      </c>
      <c r="R3" s="9"/>
      <c r="S3" s="9"/>
      <c r="V3" s="9"/>
    </row>
    <row r="4" spans="1:23" x14ac:dyDescent="0.25">
      <c r="A4" s="3" t="s">
        <v>30</v>
      </c>
      <c r="B4" s="3">
        <v>48</v>
      </c>
      <c r="C4" s="6">
        <v>74</v>
      </c>
      <c r="D4" s="7">
        <v>1.5949211126864</v>
      </c>
      <c r="E4" s="7">
        <v>-23.352692307692301</v>
      </c>
      <c r="F4" s="8">
        <v>76.777900000000002</v>
      </c>
      <c r="G4" s="8">
        <v>125.81935</v>
      </c>
      <c r="H4" s="9">
        <v>5.3353156092345797</v>
      </c>
      <c r="I4" s="9">
        <v>5.4571933329246498</v>
      </c>
      <c r="J4" s="9">
        <v>10.5495997756341</v>
      </c>
      <c r="K4" s="9">
        <f t="shared" si="0"/>
        <v>21.34210871779333</v>
      </c>
      <c r="L4" s="9">
        <v>-58.624866666666698</v>
      </c>
      <c r="M4" s="9">
        <v>-54.491533333333301</v>
      </c>
      <c r="N4" s="9">
        <v>-59.503866666666703</v>
      </c>
      <c r="O4" s="9">
        <v>-60.3952666666667</v>
      </c>
      <c r="P4" s="9">
        <v>-57.540088888888903</v>
      </c>
      <c r="R4" s="9"/>
      <c r="S4" s="9"/>
      <c r="V4" s="9"/>
    </row>
    <row r="5" spans="1:23" x14ac:dyDescent="0.25">
      <c r="A5" s="3" t="s">
        <v>31</v>
      </c>
      <c r="B5" s="3">
        <v>50</v>
      </c>
      <c r="C5" s="6">
        <v>70</v>
      </c>
      <c r="D5" s="7">
        <v>0.87202322174751401</v>
      </c>
      <c r="E5" s="7">
        <v>-23.789692307692299</v>
      </c>
      <c r="F5" s="8">
        <v>76.879816666666699</v>
      </c>
      <c r="G5" s="8">
        <v>127.01671666666699</v>
      </c>
      <c r="H5" s="9">
        <v>6.2268522450712798</v>
      </c>
      <c r="I5" s="9">
        <v>7.9010303940846098</v>
      </c>
      <c r="J5" s="9">
        <v>29.151486384850902</v>
      </c>
      <c r="K5" s="9">
        <f t="shared" si="0"/>
        <v>43.27936902400679</v>
      </c>
      <c r="L5" s="9">
        <v>-54.951866666666703</v>
      </c>
      <c r="M5" s="9">
        <v>-53.213866666666704</v>
      </c>
      <c r="N5" s="9">
        <v>-58.130533333333297</v>
      </c>
      <c r="O5" s="9">
        <v>-57.499266666666699</v>
      </c>
      <c r="P5" s="9">
        <v>-55.432088888888899</v>
      </c>
      <c r="R5" s="9"/>
      <c r="S5" s="9"/>
      <c r="V5" s="9"/>
    </row>
    <row r="6" spans="1:23" x14ac:dyDescent="0.25">
      <c r="A6" s="3" t="s">
        <v>32</v>
      </c>
      <c r="B6" s="3">
        <v>52</v>
      </c>
      <c r="C6" s="6">
        <v>63</v>
      </c>
      <c r="D6" s="7">
        <v>0.54840886216112705</v>
      </c>
      <c r="E6" s="7">
        <v>-24.2996923076923</v>
      </c>
      <c r="F6" s="8">
        <v>76.890066666666698</v>
      </c>
      <c r="G6" s="8">
        <v>127.791733333333</v>
      </c>
      <c r="H6" s="9">
        <v>5.3295459282669801</v>
      </c>
      <c r="I6" s="9">
        <v>8.3144112708119806</v>
      </c>
      <c r="J6" s="9">
        <v>49.734655461909703</v>
      </c>
      <c r="K6" s="9">
        <f t="shared" si="0"/>
        <v>63.378612660988665</v>
      </c>
      <c r="L6" s="9">
        <v>-56.406199999999998</v>
      </c>
      <c r="M6" s="9">
        <v>-48.4392</v>
      </c>
      <c r="N6" s="9">
        <v>-58.466866666666697</v>
      </c>
      <c r="O6" s="9">
        <v>-60.970433333333297</v>
      </c>
      <c r="P6" s="9">
        <v>-54.437422222222203</v>
      </c>
      <c r="R6" s="9"/>
      <c r="S6" s="9"/>
      <c r="V6" s="9"/>
    </row>
    <row r="7" spans="1:23" x14ac:dyDescent="0.25">
      <c r="A7" s="3" t="s">
        <v>33</v>
      </c>
      <c r="B7" s="3">
        <v>53</v>
      </c>
      <c r="C7" s="6">
        <v>68</v>
      </c>
      <c r="D7" s="7">
        <v>0.70174223961645898</v>
      </c>
      <c r="E7" s="7">
        <v>-24.091692307692298</v>
      </c>
      <c r="F7" s="8">
        <v>76.894649999999999</v>
      </c>
      <c r="G7" s="8">
        <v>127.81755</v>
      </c>
      <c r="H7" s="9">
        <v>4.8515518811084597</v>
      </c>
      <c r="I7" s="9">
        <v>5.9901109547000297</v>
      </c>
      <c r="J7" s="9">
        <v>29.498500015050301</v>
      </c>
      <c r="K7" s="9">
        <f t="shared" si="0"/>
        <v>40.340162850858789</v>
      </c>
      <c r="L7" s="9">
        <v>-58.068533333333299</v>
      </c>
      <c r="M7" s="9">
        <v>-50.3975333333333</v>
      </c>
      <c r="N7" s="9">
        <v>-59.214199999999998</v>
      </c>
      <c r="O7" s="9"/>
      <c r="P7" s="9">
        <v>-55.893422222222199</v>
      </c>
      <c r="R7" s="9"/>
      <c r="S7" s="9"/>
      <c r="V7" s="9"/>
    </row>
    <row r="8" spans="1:23" x14ac:dyDescent="0.25">
      <c r="A8" s="3" t="s">
        <v>34</v>
      </c>
      <c r="B8" s="3">
        <v>55</v>
      </c>
      <c r="C8" s="6">
        <v>72</v>
      </c>
      <c r="D8" s="7">
        <v>1.08938359069285</v>
      </c>
      <c r="E8" s="7">
        <v>-23.758400000000002</v>
      </c>
      <c r="F8" s="8">
        <v>76.922183333333294</v>
      </c>
      <c r="G8" s="8">
        <v>127.9516</v>
      </c>
      <c r="H8" s="9">
        <v>1.9738788726421199</v>
      </c>
      <c r="I8" s="9">
        <v>4.6303673120167801</v>
      </c>
      <c r="J8" s="9">
        <v>17.0610057738694</v>
      </c>
      <c r="K8" s="9">
        <f t="shared" si="0"/>
        <v>23.665251958528302</v>
      </c>
      <c r="L8" s="9">
        <v>-52.8020606060606</v>
      </c>
      <c r="M8" s="9"/>
      <c r="N8" s="9">
        <v>-48.336393939393901</v>
      </c>
      <c r="O8" s="9">
        <v>-52.555500000000002</v>
      </c>
      <c r="P8" s="9">
        <v>-50.569227272727296</v>
      </c>
      <c r="R8" s="9"/>
      <c r="S8" s="9"/>
      <c r="V8" s="9"/>
    </row>
    <row r="9" spans="1:23" x14ac:dyDescent="0.25">
      <c r="A9" s="3" t="s">
        <v>35</v>
      </c>
      <c r="B9" s="3">
        <v>56</v>
      </c>
      <c r="C9" s="6">
        <v>79</v>
      </c>
      <c r="D9" s="7">
        <v>0.93082906149267197</v>
      </c>
      <c r="E9" s="7">
        <v>-23.7466923076923</v>
      </c>
      <c r="F9" s="8">
        <v>76.997983333333295</v>
      </c>
      <c r="G9" s="8">
        <v>128.23353333333301</v>
      </c>
      <c r="H9" s="9">
        <v>5.2891742778998703</v>
      </c>
      <c r="I9" s="9">
        <v>7.1011489743851097</v>
      </c>
      <c r="J9" s="9">
        <v>21.930110761708001</v>
      </c>
      <c r="K9" s="9">
        <f t="shared" si="0"/>
        <v>34.32043401399298</v>
      </c>
      <c r="L9" s="9">
        <v>-46.876533333333299</v>
      </c>
      <c r="M9" s="9">
        <v>-42.199199999999998</v>
      </c>
      <c r="N9" s="9">
        <v>-51.0182</v>
      </c>
      <c r="O9" s="9">
        <v>-52.735966666666698</v>
      </c>
      <c r="P9" s="9">
        <v>-46.697977777777801</v>
      </c>
      <c r="R9" s="9"/>
      <c r="S9" s="9"/>
      <c r="V9" s="9"/>
    </row>
    <row r="10" spans="1:23" x14ac:dyDescent="0.25">
      <c r="A10" s="3" t="s">
        <v>36</v>
      </c>
      <c r="B10" s="3">
        <v>57</v>
      </c>
      <c r="C10" s="6">
        <v>90</v>
      </c>
      <c r="D10" s="7">
        <v>0.44597537486184302</v>
      </c>
      <c r="E10" s="7">
        <v>-23.337399999999999</v>
      </c>
      <c r="F10" s="8">
        <v>77.102233333333302</v>
      </c>
      <c r="G10" s="8">
        <v>128.7621</v>
      </c>
      <c r="H10" s="9">
        <v>6.1285676149909403</v>
      </c>
      <c r="I10" s="9">
        <v>10.222846163503601</v>
      </c>
      <c r="J10" s="9">
        <v>61.77393308629</v>
      </c>
      <c r="K10" s="9">
        <f t="shared" si="0"/>
        <v>78.125346864784547</v>
      </c>
      <c r="L10" s="9"/>
      <c r="M10" s="9"/>
      <c r="N10" s="9">
        <v>-56.189212121212101</v>
      </c>
      <c r="O10" s="9"/>
      <c r="P10" s="9">
        <v>-56.189212121212101</v>
      </c>
      <c r="R10" s="9"/>
      <c r="S10" s="9"/>
      <c r="V10" s="9"/>
    </row>
    <row r="11" spans="1:23" x14ac:dyDescent="0.25">
      <c r="A11" s="3" t="s">
        <v>37</v>
      </c>
      <c r="B11" s="3">
        <v>58</v>
      </c>
      <c r="C11" s="6">
        <v>70</v>
      </c>
      <c r="D11" s="7">
        <v>0.91501013774795703</v>
      </c>
      <c r="E11" s="7">
        <v>-23.971692307692301</v>
      </c>
      <c r="F11" s="8">
        <v>77.253366666666693</v>
      </c>
      <c r="G11" s="8">
        <v>129.492983333333</v>
      </c>
      <c r="H11" s="9">
        <v>11.610092816808701</v>
      </c>
      <c r="I11" s="9">
        <v>10.3323728258868</v>
      </c>
      <c r="J11" s="9">
        <v>31.087596656422299</v>
      </c>
      <c r="K11" s="9">
        <f t="shared" si="0"/>
        <v>53.030062299117802</v>
      </c>
      <c r="L11" s="9">
        <v>-56.597533333333303</v>
      </c>
      <c r="M11" s="9">
        <v>-55.456866666666699</v>
      </c>
      <c r="N11" s="9">
        <v>-56.982533333333301</v>
      </c>
      <c r="O11" s="9">
        <v>-53.116500000000002</v>
      </c>
      <c r="P11" s="9">
        <v>-56.345644444444403</v>
      </c>
      <c r="R11" s="9"/>
      <c r="S11" s="9"/>
      <c r="V11" s="9"/>
    </row>
    <row r="12" spans="1:23" x14ac:dyDescent="0.25">
      <c r="A12" s="3" t="s">
        <v>38</v>
      </c>
      <c r="B12" s="3">
        <v>59</v>
      </c>
      <c r="C12" s="6">
        <v>76</v>
      </c>
      <c r="D12" s="7">
        <v>0.89763324035626102</v>
      </c>
      <c r="E12" s="7">
        <v>-23.420400000000001</v>
      </c>
      <c r="F12" s="8">
        <v>77.632850000000005</v>
      </c>
      <c r="G12" s="8">
        <v>131.19454999999999</v>
      </c>
      <c r="H12" s="9">
        <v>1.4670419561142201</v>
      </c>
      <c r="I12" s="9">
        <v>3.0676663359657499</v>
      </c>
      <c r="J12" s="9">
        <v>12.246692088531701</v>
      </c>
      <c r="K12" s="9">
        <f t="shared" si="0"/>
        <v>16.781400380611672</v>
      </c>
      <c r="L12" s="9">
        <v>-45.467606060606101</v>
      </c>
      <c r="M12" s="9"/>
      <c r="N12" s="9">
        <v>-39.853454545454603</v>
      </c>
      <c r="O12" s="9">
        <v>-44.038266666666701</v>
      </c>
      <c r="P12" s="9">
        <v>-42.660530303030299</v>
      </c>
      <c r="R12" s="9"/>
      <c r="S12" s="9"/>
      <c r="V12" s="9"/>
    </row>
    <row r="13" spans="1:23" x14ac:dyDescent="0.25">
      <c r="A13" s="3" t="s">
        <v>39</v>
      </c>
      <c r="B13" s="3">
        <v>73</v>
      </c>
      <c r="C13" s="6">
        <v>17</v>
      </c>
      <c r="D13" s="7">
        <v>2.27040128280444</v>
      </c>
      <c r="E13" s="7">
        <v>-26.506399999999999</v>
      </c>
      <c r="F13" s="8">
        <v>72.011533333333304</v>
      </c>
      <c r="G13" s="8">
        <v>130.32640000000001</v>
      </c>
      <c r="H13" s="9">
        <v>1.03336607941377</v>
      </c>
      <c r="I13" s="9">
        <v>1.3038057738448801</v>
      </c>
      <c r="J13" s="9">
        <v>7.1556064860589101</v>
      </c>
      <c r="K13" s="9">
        <f t="shared" si="0"/>
        <v>9.4927783393175602</v>
      </c>
      <c r="L13" s="9">
        <v>-40.016227272727299</v>
      </c>
      <c r="M13" s="9"/>
      <c r="N13" s="9">
        <v>-34.101848484848503</v>
      </c>
      <c r="O13" s="9"/>
      <c r="P13" s="9">
        <v>-37.059037878787898</v>
      </c>
      <c r="R13" s="9"/>
      <c r="S13" s="9"/>
      <c r="V13" s="9"/>
    </row>
    <row r="14" spans="1:23" x14ac:dyDescent="0.25">
      <c r="A14" s="3" t="s">
        <v>40</v>
      </c>
      <c r="B14" s="3">
        <v>74</v>
      </c>
      <c r="C14" s="6">
        <v>13</v>
      </c>
      <c r="D14" s="7">
        <v>0.58012459042759001</v>
      </c>
      <c r="E14" s="7">
        <v>-25.955400000000001</v>
      </c>
      <c r="F14" s="8">
        <v>72.483916666666701</v>
      </c>
      <c r="G14" s="8">
        <v>130.42140000000001</v>
      </c>
      <c r="H14" s="9">
        <v>0.41233258449966498</v>
      </c>
      <c r="I14" s="9">
        <v>1.4210734938708101</v>
      </c>
      <c r="J14" s="9">
        <v>4.8985654255964199</v>
      </c>
      <c r="K14" s="9">
        <f t="shared" si="0"/>
        <v>6.7319715039668946</v>
      </c>
      <c r="L14" s="9"/>
      <c r="M14" s="9"/>
      <c r="N14" s="9">
        <v>-37.976575757575802</v>
      </c>
      <c r="O14" s="9"/>
      <c r="P14" s="9">
        <v>-37.976575757575802</v>
      </c>
      <c r="R14" s="9"/>
      <c r="S14" s="9"/>
      <c r="V14" s="9"/>
    </row>
    <row r="15" spans="1:23" x14ac:dyDescent="0.25">
      <c r="A15" s="3" t="s">
        <v>41</v>
      </c>
      <c r="B15" s="3">
        <v>75</v>
      </c>
      <c r="C15" s="6">
        <v>13</v>
      </c>
      <c r="D15" s="7">
        <v>1.45733535999041</v>
      </c>
      <c r="E15" s="7">
        <v>-26.810400000000001</v>
      </c>
      <c r="F15" s="8">
        <v>72.482383333333303</v>
      </c>
      <c r="G15" s="8">
        <v>130.53550000000001</v>
      </c>
      <c r="H15" s="9">
        <v>1.1644339057612101</v>
      </c>
      <c r="I15" s="9">
        <v>2.0719353742745699</v>
      </c>
      <c r="J15" s="9">
        <v>14.485148049542699</v>
      </c>
      <c r="K15" s="9">
        <f t="shared" si="0"/>
        <v>17.721517329578479</v>
      </c>
      <c r="L15" s="9">
        <v>-37.062242424242399</v>
      </c>
      <c r="M15" s="9"/>
      <c r="N15" s="9">
        <v>-37.482909090909097</v>
      </c>
      <c r="O15" s="9"/>
      <c r="P15" s="9">
        <v>-37.272575757575801</v>
      </c>
      <c r="R15" s="9"/>
      <c r="S15" s="9"/>
      <c r="V15" s="9"/>
    </row>
    <row r="16" spans="1:23" x14ac:dyDescent="0.25">
      <c r="A16" s="3" t="s">
        <v>42</v>
      </c>
      <c r="B16" s="3">
        <v>76</v>
      </c>
      <c r="C16" s="6">
        <v>25</v>
      </c>
      <c r="D16" s="7">
        <v>2.1736913023450799</v>
      </c>
      <c r="E16" s="7">
        <v>-26.1004</v>
      </c>
      <c r="F16" s="8">
        <v>73.1131666666667</v>
      </c>
      <c r="G16" s="8">
        <v>130.36713333333299</v>
      </c>
      <c r="H16" s="9">
        <v>2.4036475236922001</v>
      </c>
      <c r="I16" s="9">
        <v>5.2196607141632798</v>
      </c>
      <c r="J16" s="9">
        <v>13.216736830322899</v>
      </c>
      <c r="K16" s="9">
        <f t="shared" si="0"/>
        <v>20.84004506817838</v>
      </c>
      <c r="L16" s="9"/>
      <c r="M16" s="9"/>
      <c r="N16" s="9"/>
      <c r="O16" s="9"/>
      <c r="P16" s="9"/>
      <c r="R16" s="9"/>
      <c r="S16" s="9"/>
      <c r="V16" s="9"/>
    </row>
    <row r="17" spans="1:22" x14ac:dyDescent="0.25">
      <c r="A17" s="3" t="s">
        <v>43</v>
      </c>
      <c r="B17" s="3">
        <v>78</v>
      </c>
      <c r="C17" s="6">
        <v>22</v>
      </c>
      <c r="D17" s="7">
        <v>0.93570837031003495</v>
      </c>
      <c r="E17" s="7">
        <v>-26.1004</v>
      </c>
      <c r="F17" s="8">
        <v>73.09205</v>
      </c>
      <c r="G17" s="8">
        <v>130.27908333333301</v>
      </c>
      <c r="H17" s="9">
        <v>2.78764938622058</v>
      </c>
      <c r="I17" s="9">
        <v>5.4553394194989702</v>
      </c>
      <c r="J17" s="9">
        <v>29.001712082526499</v>
      </c>
      <c r="K17" s="9">
        <f t="shared" si="0"/>
        <v>37.244700888246051</v>
      </c>
      <c r="L17" s="9">
        <v>-42.753909090909097</v>
      </c>
      <c r="M17" s="9"/>
      <c r="N17" s="9">
        <v>-38.426242424242403</v>
      </c>
      <c r="O17" s="9"/>
      <c r="P17" s="9">
        <v>-40.590075757575804</v>
      </c>
      <c r="R17" s="9"/>
      <c r="S17" s="9"/>
      <c r="V17" s="9"/>
    </row>
    <row r="18" spans="1:22" x14ac:dyDescent="0.25">
      <c r="A18" s="3" t="s">
        <v>44</v>
      </c>
      <c r="B18" s="3">
        <v>79</v>
      </c>
      <c r="C18" s="6">
        <v>22</v>
      </c>
      <c r="D18" s="7">
        <v>0.47170926851306799</v>
      </c>
      <c r="E18" s="7">
        <v>-25.3124</v>
      </c>
      <c r="F18" s="8">
        <v>73.467699999999994</v>
      </c>
      <c r="G18" s="8">
        <v>130.067016666667</v>
      </c>
      <c r="H18" s="9">
        <v>1.70003211083505</v>
      </c>
      <c r="I18" s="9">
        <v>3.2153871057023902</v>
      </c>
      <c r="J18" s="9">
        <v>9.8263301108151406</v>
      </c>
      <c r="K18" s="9">
        <f t="shared" si="0"/>
        <v>14.741749327352581</v>
      </c>
      <c r="L18" s="9">
        <v>-47.894515151515201</v>
      </c>
      <c r="M18" s="9"/>
      <c r="N18" s="9">
        <v>-40.191848484848499</v>
      </c>
      <c r="O18" s="9"/>
      <c r="P18" s="9">
        <v>-44.0431818181818</v>
      </c>
      <c r="R18" s="9"/>
      <c r="S18" s="9"/>
      <c r="V18" s="9"/>
    </row>
    <row r="19" spans="1:22" x14ac:dyDescent="0.25">
      <c r="A19" s="3" t="s">
        <v>45</v>
      </c>
      <c r="B19" s="3">
        <v>80</v>
      </c>
      <c r="C19" s="6">
        <v>17</v>
      </c>
      <c r="D19" s="7">
        <v>0.15122661962517001</v>
      </c>
      <c r="E19" s="7">
        <v>-24.365400000000001</v>
      </c>
      <c r="F19" s="8">
        <v>73.991716666666704</v>
      </c>
      <c r="G19" s="8">
        <v>130.067383333333</v>
      </c>
      <c r="H19" s="9"/>
      <c r="I19" s="9">
        <v>2.5548898969551299</v>
      </c>
      <c r="J19" s="9">
        <v>3.8257164089748898</v>
      </c>
      <c r="K19" s="9">
        <f t="shared" si="0"/>
        <v>6.3806063059300193</v>
      </c>
      <c r="L19" s="9"/>
      <c r="M19" s="9"/>
      <c r="N19" s="9"/>
      <c r="O19" s="9">
        <v>-29.0177333333333</v>
      </c>
      <c r="P19" s="9"/>
      <c r="R19" s="9"/>
      <c r="S19" s="9"/>
      <c r="V19" s="9"/>
    </row>
    <row r="20" spans="1:22" x14ac:dyDescent="0.25">
      <c r="A20" s="3" t="s">
        <v>46</v>
      </c>
      <c r="B20" s="3">
        <v>81</v>
      </c>
      <c r="C20" s="6">
        <v>34</v>
      </c>
      <c r="D20" s="7">
        <v>0.76598533201815699</v>
      </c>
      <c r="E20" s="7">
        <v>-25.5884</v>
      </c>
      <c r="F20" s="8">
        <v>74.512816666666694</v>
      </c>
      <c r="G20" s="8">
        <v>130.060666666667</v>
      </c>
      <c r="H20" s="9">
        <v>2.7957893346596698</v>
      </c>
      <c r="I20" s="9">
        <v>5.3268587358293997</v>
      </c>
      <c r="J20" s="9">
        <v>7.7630859388878797</v>
      </c>
      <c r="K20" s="9">
        <f t="shared" si="0"/>
        <v>15.88573400937695</v>
      </c>
      <c r="L20" s="9">
        <v>-42.094424242424203</v>
      </c>
      <c r="M20" s="9">
        <v>-44.978090909090902</v>
      </c>
      <c r="N20" s="9">
        <v>-43.089424242424201</v>
      </c>
      <c r="O20" s="9">
        <v>-32.429200000000002</v>
      </c>
      <c r="P20" s="9">
        <v>-43.3873131313131</v>
      </c>
      <c r="R20" s="9"/>
      <c r="S20" s="9"/>
      <c r="V20" s="9"/>
    </row>
    <row r="21" spans="1:22" x14ac:dyDescent="0.25">
      <c r="A21" s="3" t="s">
        <v>47</v>
      </c>
      <c r="B21" s="3">
        <v>83</v>
      </c>
      <c r="C21" s="6">
        <v>42</v>
      </c>
      <c r="D21" s="7">
        <v>1.57594569039524</v>
      </c>
      <c r="E21" s="7">
        <v>-25.8444</v>
      </c>
      <c r="F21" s="8">
        <v>75.0375333333333</v>
      </c>
      <c r="G21" s="8">
        <v>130.07288333333301</v>
      </c>
      <c r="H21" s="9">
        <v>1.31879543715823</v>
      </c>
      <c r="I21" s="9">
        <v>2.0386293614620898</v>
      </c>
      <c r="J21" s="9">
        <v>4.67321593263783</v>
      </c>
      <c r="K21" s="9">
        <f t="shared" si="0"/>
        <v>8.0306407312581491</v>
      </c>
      <c r="L21" s="9">
        <v>-42.178787878787901</v>
      </c>
      <c r="M21" s="9"/>
      <c r="N21" s="9">
        <v>-40.457954545454598</v>
      </c>
      <c r="O21" s="9">
        <v>-36.941766666666702</v>
      </c>
      <c r="P21" s="9">
        <v>-41.3183712121212</v>
      </c>
      <c r="R21" s="9"/>
      <c r="S21" s="9"/>
      <c r="V21" s="9"/>
    </row>
    <row r="22" spans="1:22" x14ac:dyDescent="0.25">
      <c r="A22" s="3" t="s">
        <v>48</v>
      </c>
      <c r="B22" s="3">
        <v>84</v>
      </c>
      <c r="C22" s="6">
        <v>61</v>
      </c>
      <c r="D22" s="7">
        <v>1.2351217812674</v>
      </c>
      <c r="E22" s="7">
        <v>-24.918399999999998</v>
      </c>
      <c r="F22" s="8">
        <v>75.562083333333305</v>
      </c>
      <c r="G22" s="8">
        <v>130.075416666667</v>
      </c>
      <c r="H22" s="9">
        <v>2.0163083101894101</v>
      </c>
      <c r="I22" s="9">
        <v>4.0454776356115199</v>
      </c>
      <c r="J22" s="9">
        <v>3.2269120448955202</v>
      </c>
      <c r="K22" s="9">
        <f t="shared" si="0"/>
        <v>9.2886979906964502</v>
      </c>
      <c r="L22" s="9">
        <v>-40.995818181818201</v>
      </c>
      <c r="M22" s="9">
        <v>-38.627818181818199</v>
      </c>
      <c r="N22" s="9">
        <v>-39.224484848484899</v>
      </c>
      <c r="O22" s="9">
        <v>-31.3966666666667</v>
      </c>
      <c r="P22" s="9">
        <v>-39.616040404040398</v>
      </c>
      <c r="R22" s="9"/>
      <c r="S22" s="9"/>
      <c r="V22" s="9"/>
    </row>
    <row r="23" spans="1:22" x14ac:dyDescent="0.25">
      <c r="A23" s="3" t="s">
        <v>49</v>
      </c>
      <c r="B23" s="3">
        <v>85</v>
      </c>
      <c r="C23" s="6">
        <v>54</v>
      </c>
      <c r="D23" s="7">
        <v>1.04619207780061</v>
      </c>
      <c r="E23" s="7">
        <v>-24.314692307692301</v>
      </c>
      <c r="F23" s="8">
        <v>76.087416666666698</v>
      </c>
      <c r="G23" s="8">
        <v>130.07060000000001</v>
      </c>
      <c r="H23" s="9">
        <v>1.36728029284209</v>
      </c>
      <c r="I23" s="9">
        <v>1.42319626668501</v>
      </c>
      <c r="J23" s="9">
        <v>5.9879518035404802</v>
      </c>
      <c r="K23" s="9">
        <f t="shared" si="0"/>
        <v>8.7784283630675795</v>
      </c>
      <c r="L23" s="9"/>
      <c r="M23" s="9"/>
      <c r="N23" s="9">
        <v>-43.685866666666698</v>
      </c>
      <c r="O23" s="9">
        <v>-33.773033333333302</v>
      </c>
      <c r="P23" s="9">
        <v>-43.685866666666698</v>
      </c>
      <c r="R23" s="9"/>
      <c r="S23" s="9"/>
      <c r="V23" s="9"/>
    </row>
    <row r="24" spans="1:22" x14ac:dyDescent="0.25">
      <c r="A24" s="3" t="s">
        <v>50</v>
      </c>
      <c r="B24" s="3">
        <v>86</v>
      </c>
      <c r="C24" s="6">
        <v>65</v>
      </c>
      <c r="D24" s="7">
        <v>1.2039298919118999</v>
      </c>
      <c r="E24" s="7">
        <v>-24.071692307692299</v>
      </c>
      <c r="F24" s="8">
        <v>76.615049999999997</v>
      </c>
      <c r="G24" s="8">
        <v>130.073133333333</v>
      </c>
      <c r="H24" s="9">
        <v>5.8723487259724596</v>
      </c>
      <c r="I24" s="9">
        <v>8.1119187730619693</v>
      </c>
      <c r="J24" s="9">
        <v>28.237859886341099</v>
      </c>
      <c r="K24" s="9">
        <f t="shared" si="0"/>
        <v>42.222127385375529</v>
      </c>
      <c r="L24" s="9">
        <v>-55.868200000000002</v>
      </c>
      <c r="M24" s="9">
        <v>-48.900199999999998</v>
      </c>
      <c r="N24" s="9">
        <v>-58.162199999999999</v>
      </c>
      <c r="O24" s="9">
        <v>-40.406766666666698</v>
      </c>
      <c r="P24" s="9">
        <v>-54.310200000000002</v>
      </c>
      <c r="R24" s="9"/>
      <c r="S24" s="9"/>
      <c r="V24" s="9"/>
    </row>
    <row r="25" spans="1:22" x14ac:dyDescent="0.25">
      <c r="A25" s="3" t="s">
        <v>51</v>
      </c>
      <c r="B25" s="3">
        <v>91</v>
      </c>
      <c r="C25" s="6">
        <v>56</v>
      </c>
      <c r="D25" s="7">
        <v>0.54208380466341699</v>
      </c>
      <c r="E25" s="7">
        <v>-23.850692307692299</v>
      </c>
      <c r="F25" s="8">
        <v>76.394850000000005</v>
      </c>
      <c r="G25" s="8">
        <v>125.42100000000001</v>
      </c>
      <c r="H25" s="9">
        <v>5.5190195175458303</v>
      </c>
      <c r="I25" s="9">
        <v>7.7230460422382503</v>
      </c>
      <c r="J25" s="9">
        <v>26.8402797505405</v>
      </c>
      <c r="K25" s="9">
        <f t="shared" si="0"/>
        <v>40.082345310324584</v>
      </c>
      <c r="L25" s="9">
        <v>-50.761533333333297</v>
      </c>
      <c r="M25" s="9">
        <v>-49.050199999999997</v>
      </c>
      <c r="N25" s="9">
        <v>-52.8158666666667</v>
      </c>
      <c r="O25" s="9"/>
      <c r="P25" s="9">
        <v>-50.875866666666703</v>
      </c>
      <c r="R25" s="9"/>
      <c r="S25" s="9"/>
      <c r="V25" s="9"/>
    </row>
    <row r="26" spans="1:22" x14ac:dyDescent="0.25">
      <c r="A26" s="3" t="s">
        <v>52</v>
      </c>
      <c r="B26" s="3">
        <v>92</v>
      </c>
      <c r="C26" s="6">
        <v>52</v>
      </c>
      <c r="D26" s="7">
        <v>0.459036236185283</v>
      </c>
      <c r="E26" s="7">
        <v>-24.1916923076923</v>
      </c>
      <c r="F26" s="8">
        <v>76.394266666666695</v>
      </c>
      <c r="G26" s="8">
        <v>125.426883333333</v>
      </c>
      <c r="H26" s="9">
        <v>4.4955458219023603</v>
      </c>
      <c r="I26" s="9">
        <v>3.0893374654375299</v>
      </c>
      <c r="J26" s="9">
        <v>6.1757809393042704</v>
      </c>
      <c r="K26" s="9">
        <f t="shared" si="0"/>
        <v>13.76066422664416</v>
      </c>
      <c r="L26" s="9"/>
      <c r="M26" s="9"/>
      <c r="N26" s="9">
        <v>-54.462899999999998</v>
      </c>
      <c r="O26" s="9"/>
      <c r="P26" s="9">
        <v>-51.462899999999998</v>
      </c>
      <c r="R26" s="9"/>
      <c r="S26" s="9"/>
      <c r="V26" s="9"/>
    </row>
    <row r="28" spans="1:22" x14ac:dyDescent="0.25">
      <c r="K28" s="5"/>
    </row>
    <row r="32" spans="1:22" x14ac:dyDescent="0.25">
      <c r="C32" s="10"/>
      <c r="D32" s="10"/>
      <c r="E32" s="10"/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5"/>
  <sheetViews>
    <sheetView zoomScaleNormal="100" workbookViewId="0">
      <selection activeCell="F1" sqref="F1"/>
    </sheetView>
  </sheetViews>
  <sheetFormatPr defaultColWidth="9.140625" defaultRowHeight="15" customHeight="1" x14ac:dyDescent="0.25"/>
  <cols>
    <col min="1" max="1" width="9.140625" style="3"/>
    <col min="2" max="2" width="6.5703125" style="3" customWidth="1"/>
    <col min="3" max="3" width="9.140625" style="3"/>
    <col min="4" max="4" width="17" style="3" customWidth="1"/>
    <col min="5" max="5" width="23.28515625" style="3" customWidth="1"/>
    <col min="6" max="6" width="22.28515625" style="3" customWidth="1"/>
    <col min="7" max="16384" width="9.140625" style="3"/>
  </cols>
  <sheetData>
    <row r="1" spans="1:8" ht="15" customHeight="1" x14ac:dyDescent="0.35">
      <c r="A1" s="1" t="s">
        <v>13</v>
      </c>
      <c r="B1" s="11" t="s">
        <v>17</v>
      </c>
      <c r="C1" s="11" t="s">
        <v>18</v>
      </c>
      <c r="D1" s="1" t="s">
        <v>53</v>
      </c>
      <c r="E1" s="1" t="s">
        <v>54</v>
      </c>
      <c r="F1" s="1" t="s">
        <v>55</v>
      </c>
      <c r="G1" s="1"/>
    </row>
    <row r="2" spans="1:8" x14ac:dyDescent="0.25">
      <c r="A2" s="3">
        <v>47</v>
      </c>
      <c r="B2" s="12">
        <v>76.775800000000004</v>
      </c>
      <c r="C2" s="12">
        <v>125.8278</v>
      </c>
      <c r="D2" s="13">
        <v>68.5</v>
      </c>
      <c r="E2" s="14">
        <v>3136.8807484761101</v>
      </c>
      <c r="F2" s="13" t="s">
        <v>56</v>
      </c>
    </row>
    <row r="3" spans="1:8" x14ac:dyDescent="0.25">
      <c r="A3" s="3">
        <v>47</v>
      </c>
      <c r="B3" s="12">
        <v>76.775800000000004</v>
      </c>
      <c r="C3" s="12">
        <v>125.8278</v>
      </c>
      <c r="D3" s="13">
        <v>50.1</v>
      </c>
      <c r="E3" s="14">
        <v>2342.0547663071502</v>
      </c>
      <c r="F3" s="13" t="s">
        <v>56</v>
      </c>
    </row>
    <row r="4" spans="1:8" x14ac:dyDescent="0.25">
      <c r="A4" s="3">
        <v>47</v>
      </c>
      <c r="B4" s="12">
        <v>76.775800000000004</v>
      </c>
      <c r="C4" s="12">
        <v>125.8278</v>
      </c>
      <c r="D4" s="13">
        <v>39.4</v>
      </c>
      <c r="E4" s="14">
        <v>1178.1314109103901</v>
      </c>
      <c r="F4" s="13" t="s">
        <v>56</v>
      </c>
    </row>
    <row r="5" spans="1:8" x14ac:dyDescent="0.25">
      <c r="A5" s="3">
        <v>47</v>
      </c>
      <c r="B5" s="12">
        <v>76.775800000000004</v>
      </c>
      <c r="C5" s="12">
        <v>125.8278</v>
      </c>
      <c r="D5" s="13">
        <v>69.7</v>
      </c>
      <c r="E5" s="14">
        <v>4641.7455029614903</v>
      </c>
      <c r="F5" s="13" t="s">
        <v>56</v>
      </c>
      <c r="H5" s="10"/>
    </row>
    <row r="6" spans="1:8" x14ac:dyDescent="0.25">
      <c r="A6" s="3">
        <v>47</v>
      </c>
      <c r="B6" s="12">
        <v>76.775800000000004</v>
      </c>
      <c r="C6" s="12">
        <v>125.8278</v>
      </c>
      <c r="D6" s="13">
        <v>3.3</v>
      </c>
      <c r="E6" s="7">
        <v>89.028005961890798</v>
      </c>
      <c r="F6" s="13" t="s">
        <v>57</v>
      </c>
    </row>
    <row r="7" spans="1:8" x14ac:dyDescent="0.25">
      <c r="A7" s="3">
        <v>47</v>
      </c>
      <c r="B7" s="12">
        <v>76.774389999999997</v>
      </c>
      <c r="C7" s="12">
        <v>125.84258</v>
      </c>
      <c r="D7" s="13">
        <v>69.2</v>
      </c>
      <c r="E7" s="7">
        <v>1131.0265512143001</v>
      </c>
      <c r="F7" s="13" t="s">
        <v>56</v>
      </c>
    </row>
    <row r="8" spans="1:8" x14ac:dyDescent="0.25">
      <c r="A8" s="3">
        <v>47</v>
      </c>
      <c r="B8" s="12">
        <v>76.774339999999995</v>
      </c>
      <c r="C8" s="12">
        <v>125.84281</v>
      </c>
      <c r="D8" s="13">
        <v>69.2</v>
      </c>
      <c r="E8" s="7">
        <v>1252.1869542904999</v>
      </c>
      <c r="F8" s="13" t="s">
        <v>56</v>
      </c>
    </row>
    <row r="9" spans="1:8" x14ac:dyDescent="0.25">
      <c r="A9" s="3">
        <v>47</v>
      </c>
      <c r="B9" s="12">
        <v>76.774379999999994</v>
      </c>
      <c r="C9" s="12">
        <v>125.84220000000001</v>
      </c>
      <c r="D9" s="13">
        <v>69.3</v>
      </c>
      <c r="E9" s="7">
        <v>1333.2687040182</v>
      </c>
      <c r="F9" s="13" t="s">
        <v>56</v>
      </c>
    </row>
    <row r="10" spans="1:8" x14ac:dyDescent="0.25">
      <c r="A10" s="3">
        <v>47</v>
      </c>
      <c r="B10" s="12">
        <v>76.775279999999995</v>
      </c>
      <c r="C10" s="12">
        <v>125.83423000000001</v>
      </c>
      <c r="D10" s="13">
        <v>70.8</v>
      </c>
      <c r="E10" s="7">
        <v>1404.6712590741699</v>
      </c>
      <c r="F10" s="13" t="s">
        <v>56</v>
      </c>
    </row>
    <row r="11" spans="1:8" x14ac:dyDescent="0.25">
      <c r="A11" s="3">
        <v>47</v>
      </c>
      <c r="B11" s="12">
        <v>76.775620000000004</v>
      </c>
      <c r="C11" s="12">
        <v>125.83174</v>
      </c>
      <c r="D11" s="13">
        <v>69.900000000000006</v>
      </c>
      <c r="E11" s="7">
        <v>1703.42717843684</v>
      </c>
      <c r="F11" s="13" t="s">
        <v>56</v>
      </c>
    </row>
    <row r="12" spans="1:8" x14ac:dyDescent="0.25">
      <c r="A12" s="3">
        <v>47</v>
      </c>
      <c r="B12" s="12">
        <v>76.776120000000006</v>
      </c>
      <c r="C12" s="12">
        <v>125.82798</v>
      </c>
      <c r="D12" s="13">
        <v>69.900000000000006</v>
      </c>
      <c r="E12" s="7">
        <v>1835.4119747049399</v>
      </c>
      <c r="F12" s="13" t="s">
        <v>56</v>
      </c>
    </row>
    <row r="13" spans="1:8" x14ac:dyDescent="0.25">
      <c r="A13" s="3">
        <v>47</v>
      </c>
      <c r="B13" s="12">
        <v>76.776240000000001</v>
      </c>
      <c r="C13" s="12">
        <v>125.82742</v>
      </c>
      <c r="D13" s="13">
        <v>69.3</v>
      </c>
      <c r="E13" s="7">
        <v>2283.69843705637</v>
      </c>
      <c r="F13" s="13" t="s">
        <v>56</v>
      </c>
    </row>
    <row r="14" spans="1:8" x14ac:dyDescent="0.25">
      <c r="A14" s="3">
        <v>47</v>
      </c>
      <c r="B14" s="12">
        <v>76.776240000000001</v>
      </c>
      <c r="C14" s="12">
        <v>125.82738000000001</v>
      </c>
      <c r="D14" s="13">
        <v>69.3</v>
      </c>
      <c r="E14" s="7">
        <v>2283.69843705637</v>
      </c>
      <c r="F14" s="13" t="s">
        <v>56</v>
      </c>
    </row>
    <row r="15" spans="1:8" x14ac:dyDescent="0.25">
      <c r="A15" s="3">
        <v>47</v>
      </c>
      <c r="B15" s="12">
        <v>76.776520000000005</v>
      </c>
      <c r="C15" s="12">
        <v>125.82528000000001</v>
      </c>
      <c r="D15" s="13">
        <v>69.900000000000006</v>
      </c>
      <c r="E15" s="7">
        <v>2259.5926279535302</v>
      </c>
      <c r="F15" s="13" t="s">
        <v>56</v>
      </c>
    </row>
    <row r="16" spans="1:8" x14ac:dyDescent="0.25">
      <c r="A16" s="3">
        <v>47</v>
      </c>
      <c r="B16" s="12">
        <v>76.776539999999997</v>
      </c>
      <c r="C16" s="12">
        <v>125.82504</v>
      </c>
      <c r="D16" s="13">
        <v>69.599999999999994</v>
      </c>
      <c r="E16" s="7">
        <v>2118.0640399898598</v>
      </c>
      <c r="F16" s="13" t="s">
        <v>56</v>
      </c>
    </row>
    <row r="17" spans="1:10" x14ac:dyDescent="0.25">
      <c r="A17" s="3">
        <v>47</v>
      </c>
      <c r="B17" s="12">
        <v>76.776799999999994</v>
      </c>
      <c r="C17" s="12">
        <v>125.82362999999999</v>
      </c>
      <c r="D17" s="13">
        <v>69.099999999999994</v>
      </c>
      <c r="E17" s="7">
        <v>1918.5941179919901</v>
      </c>
      <c r="F17" s="13" t="s">
        <v>56</v>
      </c>
    </row>
    <row r="18" spans="1:10" x14ac:dyDescent="0.25">
      <c r="A18" s="3">
        <v>47</v>
      </c>
      <c r="B18" s="12">
        <v>76.776840000000007</v>
      </c>
      <c r="C18" s="12">
        <v>125.82316</v>
      </c>
      <c r="D18" s="13">
        <v>69.8</v>
      </c>
      <c r="E18" s="7">
        <v>2506.9523703539498</v>
      </c>
      <c r="F18" s="13" t="s">
        <v>56</v>
      </c>
    </row>
    <row r="19" spans="1:10" x14ac:dyDescent="0.25">
      <c r="A19" s="3">
        <v>47</v>
      </c>
      <c r="B19" s="12">
        <v>76.776960000000003</v>
      </c>
      <c r="C19" s="12">
        <v>125.82203</v>
      </c>
      <c r="D19" s="13">
        <v>69</v>
      </c>
      <c r="E19" s="7">
        <v>2531.3324371651402</v>
      </c>
      <c r="F19" s="13" t="s">
        <v>56</v>
      </c>
      <c r="J19" s="7"/>
    </row>
    <row r="20" spans="1:10" x14ac:dyDescent="0.25">
      <c r="A20" s="3">
        <v>47</v>
      </c>
      <c r="B20" s="12">
        <v>76.775800000000004</v>
      </c>
      <c r="C20" s="12">
        <v>125.8278</v>
      </c>
      <c r="D20" s="13">
        <v>72.5</v>
      </c>
      <c r="E20" s="7">
        <v>11852.978056232099</v>
      </c>
      <c r="F20" s="13" t="s">
        <v>56</v>
      </c>
      <c r="J20" s="7"/>
    </row>
    <row r="21" spans="1:10" x14ac:dyDescent="0.25">
      <c r="A21" s="3">
        <v>48</v>
      </c>
      <c r="B21" s="12">
        <v>76.777799999999999</v>
      </c>
      <c r="C21" s="12">
        <v>125.82080000000001</v>
      </c>
      <c r="D21" s="13">
        <v>69.3</v>
      </c>
      <c r="E21" s="14">
        <v>3022.48942089192</v>
      </c>
      <c r="F21" s="13" t="s">
        <v>56</v>
      </c>
      <c r="J21" s="7"/>
    </row>
    <row r="22" spans="1:10" x14ac:dyDescent="0.25">
      <c r="A22" s="3">
        <v>48</v>
      </c>
      <c r="B22" s="12">
        <v>76.777799999999999</v>
      </c>
      <c r="C22" s="12">
        <v>125.82080000000001</v>
      </c>
      <c r="D22" s="13">
        <v>51</v>
      </c>
      <c r="E22" s="14">
        <v>2031.6744413469601</v>
      </c>
      <c r="F22" s="13" t="s">
        <v>56</v>
      </c>
      <c r="J22" s="7"/>
    </row>
    <row r="23" spans="1:10" x14ac:dyDescent="0.25">
      <c r="A23" s="3">
        <v>48</v>
      </c>
      <c r="B23" s="12">
        <v>76.777799999999999</v>
      </c>
      <c r="C23" s="12">
        <v>125.82080000000001</v>
      </c>
      <c r="D23" s="13">
        <v>70.5</v>
      </c>
      <c r="E23" s="14">
        <v>1610.7175599104301</v>
      </c>
      <c r="F23" s="13" t="s">
        <v>56</v>
      </c>
      <c r="J23" s="7"/>
    </row>
    <row r="24" spans="1:10" x14ac:dyDescent="0.25">
      <c r="A24" s="3">
        <v>48</v>
      </c>
      <c r="B24" s="12">
        <v>76.777799999999999</v>
      </c>
      <c r="C24" s="12">
        <v>125.82080000000001</v>
      </c>
      <c r="D24" s="13">
        <v>69.3</v>
      </c>
      <c r="E24" s="14">
        <v>84.096331088162501</v>
      </c>
      <c r="F24" s="13" t="s">
        <v>56</v>
      </c>
      <c r="J24" s="7"/>
    </row>
    <row r="25" spans="1:10" x14ac:dyDescent="0.25">
      <c r="A25" s="3">
        <v>48</v>
      </c>
      <c r="B25" s="12">
        <v>76.777799999999999</v>
      </c>
      <c r="C25" s="12">
        <v>125.82080000000001</v>
      </c>
      <c r="D25" s="13">
        <v>3.1</v>
      </c>
      <c r="E25" s="7">
        <v>68.8271268686958</v>
      </c>
      <c r="F25" s="13" t="s">
        <v>57</v>
      </c>
      <c r="J25" s="7"/>
    </row>
    <row r="26" spans="1:10" x14ac:dyDescent="0.25">
      <c r="A26" s="3">
        <v>50</v>
      </c>
      <c r="B26" s="12">
        <v>76.879800000000003</v>
      </c>
      <c r="C26" s="12">
        <v>127.0157</v>
      </c>
      <c r="D26" s="13">
        <v>67.599999999999994</v>
      </c>
      <c r="E26" s="14">
        <v>84.096331088162501</v>
      </c>
      <c r="F26" s="13" t="s">
        <v>56</v>
      </c>
      <c r="J26" s="7"/>
    </row>
    <row r="27" spans="1:10" x14ac:dyDescent="0.25">
      <c r="A27" s="3">
        <v>50</v>
      </c>
      <c r="B27" s="12">
        <v>76.879800000000003</v>
      </c>
      <c r="C27" s="12">
        <v>127.0157</v>
      </c>
      <c r="D27" s="13">
        <v>46.6</v>
      </c>
      <c r="E27" s="14">
        <v>87.597377009038397</v>
      </c>
      <c r="F27" s="13" t="s">
        <v>56</v>
      </c>
      <c r="J27" s="7"/>
    </row>
    <row r="28" spans="1:10" x14ac:dyDescent="0.25">
      <c r="A28" s="3">
        <v>50</v>
      </c>
      <c r="B28" s="12">
        <v>76.879800000000003</v>
      </c>
      <c r="C28" s="12">
        <v>127.0157</v>
      </c>
      <c r="D28" s="13">
        <v>67.5</v>
      </c>
      <c r="E28" s="14">
        <v>70.918968466860207</v>
      </c>
      <c r="F28" s="13" t="s">
        <v>56</v>
      </c>
      <c r="J28" s="7"/>
    </row>
    <row r="29" spans="1:10" x14ac:dyDescent="0.25">
      <c r="A29" s="3">
        <v>50</v>
      </c>
      <c r="B29" s="12">
        <v>76.879800000000003</v>
      </c>
      <c r="C29" s="12">
        <v>127.0157</v>
      </c>
      <c r="D29" s="13">
        <v>3.3</v>
      </c>
      <c r="E29" s="7">
        <v>43.746835684584198</v>
      </c>
      <c r="F29" s="13" t="s">
        <v>57</v>
      </c>
      <c r="J29" s="7"/>
    </row>
    <row r="30" spans="1:10" x14ac:dyDescent="0.25">
      <c r="A30" s="3">
        <v>52</v>
      </c>
      <c r="B30" s="12">
        <v>76.891499999999994</v>
      </c>
      <c r="C30" s="12">
        <v>127.79300000000001</v>
      </c>
      <c r="D30" s="13">
        <v>61.8</v>
      </c>
      <c r="E30" s="14">
        <v>2470.6594467797299</v>
      </c>
      <c r="F30" s="13" t="s">
        <v>56</v>
      </c>
      <c r="J30" s="7"/>
    </row>
    <row r="31" spans="1:10" x14ac:dyDescent="0.25">
      <c r="A31" s="3">
        <v>52</v>
      </c>
      <c r="B31" s="12">
        <v>76.891499999999994</v>
      </c>
      <c r="C31" s="12">
        <v>127.79300000000001</v>
      </c>
      <c r="D31" s="13">
        <v>49.7</v>
      </c>
      <c r="E31" s="14">
        <v>2369.3737286495498</v>
      </c>
      <c r="F31" s="13" t="s">
        <v>56</v>
      </c>
      <c r="J31" s="7"/>
    </row>
    <row r="32" spans="1:10" x14ac:dyDescent="0.25">
      <c r="A32" s="3">
        <v>52</v>
      </c>
      <c r="B32" s="12">
        <v>76.891499999999994</v>
      </c>
      <c r="C32" s="12">
        <v>127.79300000000001</v>
      </c>
      <c r="D32" s="13">
        <v>63</v>
      </c>
      <c r="E32" s="14">
        <v>2470.6594467797299</v>
      </c>
      <c r="F32" s="13" t="s">
        <v>56</v>
      </c>
      <c r="J32" s="7"/>
    </row>
    <row r="33" spans="1:10" x14ac:dyDescent="0.25">
      <c r="A33" s="3">
        <v>52</v>
      </c>
      <c r="B33" s="12">
        <v>76.891499999999994</v>
      </c>
      <c r="C33" s="12">
        <v>127.79300000000001</v>
      </c>
      <c r="D33" s="13">
        <v>3.5</v>
      </c>
      <c r="E33" s="7">
        <v>18.067797914029999</v>
      </c>
      <c r="F33" s="13" t="s">
        <v>57</v>
      </c>
      <c r="J33" s="7"/>
    </row>
    <row r="34" spans="1:10" x14ac:dyDescent="0.25">
      <c r="A34" s="3">
        <v>52</v>
      </c>
      <c r="B34" s="12">
        <v>76.887860000000003</v>
      </c>
      <c r="C34" s="12">
        <v>127.7989</v>
      </c>
      <c r="D34" s="13">
        <v>61.927</v>
      </c>
      <c r="E34" s="7">
        <v>145.87380359787301</v>
      </c>
      <c r="F34" s="13" t="s">
        <v>56</v>
      </c>
      <c r="J34" s="7"/>
    </row>
    <row r="35" spans="1:10" x14ac:dyDescent="0.25">
      <c r="A35" s="3">
        <v>52</v>
      </c>
      <c r="B35" s="12">
        <v>76.887879999999996</v>
      </c>
      <c r="C35" s="12">
        <v>127.7989</v>
      </c>
      <c r="D35" s="13">
        <v>62.088000000000001</v>
      </c>
      <c r="E35" s="7">
        <v>149.16874366687401</v>
      </c>
      <c r="F35" s="13" t="s">
        <v>56</v>
      </c>
      <c r="J35" s="7"/>
    </row>
    <row r="36" spans="1:10" x14ac:dyDescent="0.25">
      <c r="A36" s="3">
        <v>52</v>
      </c>
      <c r="B36" s="12">
        <v>76.887799999999999</v>
      </c>
      <c r="C36" s="12">
        <v>127.79882000000001</v>
      </c>
      <c r="D36" s="13">
        <v>62.643000000000001</v>
      </c>
      <c r="E36" s="7">
        <v>147.15069472505101</v>
      </c>
      <c r="F36" s="13" t="s">
        <v>56</v>
      </c>
      <c r="J36" s="7"/>
    </row>
    <row r="37" spans="1:10" x14ac:dyDescent="0.25">
      <c r="A37" s="3">
        <v>52</v>
      </c>
      <c r="B37" s="12">
        <v>76.888210000000001</v>
      </c>
      <c r="C37" s="12">
        <v>127.79868</v>
      </c>
      <c r="D37" s="13">
        <v>62.427999999999997</v>
      </c>
      <c r="E37" s="7">
        <v>165.59972666932001</v>
      </c>
      <c r="F37" s="13" t="s">
        <v>56</v>
      </c>
      <c r="J37" s="7"/>
    </row>
    <row r="38" spans="1:10" x14ac:dyDescent="0.25">
      <c r="A38" s="3">
        <v>52</v>
      </c>
      <c r="B38" s="12">
        <v>76.890339999999995</v>
      </c>
      <c r="C38" s="12">
        <v>127.7959</v>
      </c>
      <c r="D38" s="13">
        <v>62.624000000000002</v>
      </c>
      <c r="E38" s="7">
        <v>418.70809753755401</v>
      </c>
      <c r="F38" s="13" t="s">
        <v>56</v>
      </c>
      <c r="J38" s="7"/>
    </row>
    <row r="39" spans="1:10" x14ac:dyDescent="0.25">
      <c r="A39" s="3">
        <v>52</v>
      </c>
      <c r="B39" s="12">
        <v>76.891239999999996</v>
      </c>
      <c r="C39" s="12">
        <v>127.79468</v>
      </c>
      <c r="D39" s="13">
        <v>61.997</v>
      </c>
      <c r="E39" s="7">
        <v>986.25604016842101</v>
      </c>
      <c r="F39" s="13" t="s">
        <v>56</v>
      </c>
      <c r="J39" s="7"/>
    </row>
    <row r="40" spans="1:10" x14ac:dyDescent="0.25">
      <c r="A40" s="3">
        <v>52</v>
      </c>
      <c r="B40" s="12">
        <v>76.891670000000005</v>
      </c>
      <c r="C40" s="12">
        <v>127.79389999999999</v>
      </c>
      <c r="D40" s="13">
        <v>62.331000000000003</v>
      </c>
      <c r="E40" s="7">
        <v>1615.63597447077</v>
      </c>
      <c r="F40" s="13" t="s">
        <v>56</v>
      </c>
      <c r="J40" s="7"/>
    </row>
    <row r="41" spans="1:10" x14ac:dyDescent="0.25">
      <c r="A41" s="3">
        <v>52</v>
      </c>
      <c r="B41" s="12">
        <v>76.892560000000003</v>
      </c>
      <c r="C41" s="12">
        <v>127.79277</v>
      </c>
      <c r="D41" s="13">
        <v>62.206000000000003</v>
      </c>
      <c r="E41" s="7">
        <v>1066.5530464685501</v>
      </c>
      <c r="F41" s="13" t="s">
        <v>56</v>
      </c>
      <c r="J41" s="7"/>
    </row>
    <row r="42" spans="1:10" x14ac:dyDescent="0.25">
      <c r="A42" s="3">
        <v>52</v>
      </c>
      <c r="B42" s="12">
        <v>76.892560000000003</v>
      </c>
      <c r="C42" s="12">
        <v>127.79277</v>
      </c>
      <c r="D42" s="13">
        <v>62.206000000000003</v>
      </c>
      <c r="E42" s="7">
        <v>1066.5530464685501</v>
      </c>
      <c r="F42" s="13" t="s">
        <v>56</v>
      </c>
      <c r="J42" s="7"/>
    </row>
    <row r="43" spans="1:10" x14ac:dyDescent="0.25">
      <c r="A43" s="3">
        <v>52</v>
      </c>
      <c r="B43" s="12">
        <v>76.892849999999996</v>
      </c>
      <c r="C43" s="12">
        <v>127.79244</v>
      </c>
      <c r="D43" s="13">
        <v>62.39</v>
      </c>
      <c r="E43" s="7">
        <v>1383.4133681420601</v>
      </c>
      <c r="F43" s="13" t="s">
        <v>56</v>
      </c>
      <c r="J43" s="7"/>
    </row>
    <row r="44" spans="1:10" x14ac:dyDescent="0.25">
      <c r="A44" s="3">
        <v>52</v>
      </c>
      <c r="B44" s="12">
        <v>76.893540000000002</v>
      </c>
      <c r="C44" s="12">
        <v>127.79143999999999</v>
      </c>
      <c r="D44" s="13">
        <v>62.405999999999999</v>
      </c>
      <c r="E44" s="7">
        <v>284.22415025866297</v>
      </c>
      <c r="F44" s="13" t="s">
        <v>56</v>
      </c>
      <c r="J44" s="7"/>
    </row>
    <row r="45" spans="1:10" x14ac:dyDescent="0.25">
      <c r="A45" s="3">
        <v>52</v>
      </c>
      <c r="B45" s="12">
        <v>76.893799999999999</v>
      </c>
      <c r="C45" s="12">
        <v>127.79103000000001</v>
      </c>
      <c r="D45" s="13">
        <v>63.023000000000003</v>
      </c>
      <c r="E45" s="7">
        <v>229.41858537879699</v>
      </c>
      <c r="F45" s="13" t="s">
        <v>56</v>
      </c>
      <c r="J45" s="7"/>
    </row>
    <row r="46" spans="1:10" x14ac:dyDescent="0.25">
      <c r="A46" s="3">
        <v>52</v>
      </c>
      <c r="B46" s="12">
        <v>76.894480000000001</v>
      </c>
      <c r="C46" s="12">
        <v>127.79013</v>
      </c>
      <c r="D46" s="13">
        <v>62.984000000000002</v>
      </c>
      <c r="E46" s="7">
        <v>57.658944119760903</v>
      </c>
      <c r="F46" s="13" t="s">
        <v>56</v>
      </c>
      <c r="J46" s="7"/>
    </row>
    <row r="47" spans="1:10" x14ac:dyDescent="0.25">
      <c r="A47" s="3">
        <v>52</v>
      </c>
      <c r="B47" s="12">
        <v>76.891499999999994</v>
      </c>
      <c r="C47" s="12">
        <v>127.79300000000001</v>
      </c>
      <c r="D47" s="13">
        <v>62.5</v>
      </c>
      <c r="E47" s="7">
        <v>1966.15661290301</v>
      </c>
      <c r="F47" s="13" t="s">
        <v>56</v>
      </c>
      <c r="J47" s="7"/>
    </row>
    <row r="48" spans="1:10" x14ac:dyDescent="0.25">
      <c r="A48" s="3">
        <v>53</v>
      </c>
      <c r="B48" s="12">
        <v>76.894999999999996</v>
      </c>
      <c r="C48" s="12">
        <v>127.818</v>
      </c>
      <c r="D48" s="13">
        <v>62</v>
      </c>
      <c r="E48" s="14">
        <v>513.63814100335298</v>
      </c>
      <c r="F48" s="13" t="s">
        <v>56</v>
      </c>
      <c r="J48" s="7"/>
    </row>
    <row r="49" spans="1:10" x14ac:dyDescent="0.25">
      <c r="A49" s="3">
        <v>53</v>
      </c>
      <c r="B49" s="12">
        <v>76.894999999999996</v>
      </c>
      <c r="C49" s="12">
        <v>127.818</v>
      </c>
      <c r="D49" s="13">
        <v>49.9</v>
      </c>
      <c r="E49" s="14">
        <v>218.89628535326099</v>
      </c>
      <c r="F49" s="13" t="s">
        <v>56</v>
      </c>
      <c r="J49" s="7"/>
    </row>
    <row r="50" spans="1:10" x14ac:dyDescent="0.25">
      <c r="A50" s="3">
        <v>53</v>
      </c>
      <c r="B50" s="12">
        <v>76.894999999999996</v>
      </c>
      <c r="C50" s="12">
        <v>127.818</v>
      </c>
      <c r="D50" s="13">
        <v>2.9</v>
      </c>
      <c r="E50" s="7">
        <v>15.1798333784237</v>
      </c>
      <c r="F50" s="13" t="s">
        <v>57</v>
      </c>
      <c r="J50" s="7"/>
    </row>
    <row r="51" spans="1:10" x14ac:dyDescent="0.25">
      <c r="A51" s="3">
        <v>53</v>
      </c>
      <c r="B51" s="12">
        <v>76.894999999999996</v>
      </c>
      <c r="C51" s="12">
        <v>127.818</v>
      </c>
      <c r="D51" s="13">
        <v>64.5</v>
      </c>
      <c r="E51" s="7">
        <v>168.31294051097501</v>
      </c>
      <c r="F51" s="13" t="s">
        <v>56</v>
      </c>
      <c r="J51" s="7"/>
    </row>
    <row r="52" spans="1:10" x14ac:dyDescent="0.25">
      <c r="A52" s="3">
        <v>56</v>
      </c>
      <c r="B52" s="12">
        <v>76.998500000000007</v>
      </c>
      <c r="C52" s="12">
        <v>128.2338</v>
      </c>
      <c r="D52" s="13">
        <v>72.8</v>
      </c>
      <c r="E52" s="14">
        <v>105.31949099494599</v>
      </c>
      <c r="F52" s="13" t="s">
        <v>56</v>
      </c>
      <c r="J52" s="7"/>
    </row>
    <row r="53" spans="1:10" x14ac:dyDescent="0.25">
      <c r="A53" s="3">
        <v>56</v>
      </c>
      <c r="B53" s="12">
        <v>76.998500000000007</v>
      </c>
      <c r="C53" s="12">
        <v>128.2338</v>
      </c>
      <c r="D53" s="13">
        <v>50.3</v>
      </c>
      <c r="E53" s="14">
        <v>62.578387510670503</v>
      </c>
      <c r="F53" s="13" t="s">
        <v>56</v>
      </c>
    </row>
    <row r="54" spans="1:10" x14ac:dyDescent="0.25">
      <c r="A54" s="3">
        <v>56</v>
      </c>
      <c r="B54" s="12">
        <v>76.998500000000007</v>
      </c>
      <c r="C54" s="12">
        <v>128.2338</v>
      </c>
      <c r="D54" s="13">
        <v>2.8</v>
      </c>
      <c r="E54" s="7">
        <v>16.3519472922058</v>
      </c>
      <c r="F54" s="13" t="s">
        <v>57</v>
      </c>
    </row>
    <row r="55" spans="1:10" x14ac:dyDescent="0.25">
      <c r="A55" s="3">
        <v>58</v>
      </c>
      <c r="B55" s="12">
        <v>77.253299999999996</v>
      </c>
      <c r="C55" s="12">
        <v>129.4907</v>
      </c>
      <c r="D55" s="13">
        <v>64.2</v>
      </c>
      <c r="E55" s="14">
        <v>13.505095579773601</v>
      </c>
      <c r="F55" s="13" t="s">
        <v>56</v>
      </c>
    </row>
    <row r="56" spans="1:10" x14ac:dyDescent="0.25">
      <c r="A56" s="3">
        <v>58</v>
      </c>
      <c r="B56" s="12">
        <v>77.253299999999996</v>
      </c>
      <c r="C56" s="12">
        <v>129.4907</v>
      </c>
      <c r="D56" s="13">
        <v>40</v>
      </c>
      <c r="E56" s="14">
        <v>15.800089325621199</v>
      </c>
      <c r="F56" s="13" t="s">
        <v>56</v>
      </c>
    </row>
    <row r="57" spans="1:10" x14ac:dyDescent="0.25">
      <c r="A57" s="3">
        <v>58</v>
      </c>
      <c r="B57" s="12">
        <v>77.253299999999996</v>
      </c>
      <c r="C57" s="12">
        <v>129.4907</v>
      </c>
      <c r="D57" s="13">
        <v>2</v>
      </c>
      <c r="E57" s="7">
        <v>9.8109814104562201</v>
      </c>
      <c r="F57" s="13" t="s">
        <v>57</v>
      </c>
    </row>
    <row r="58" spans="1:10" x14ac:dyDescent="0.25">
      <c r="A58" s="3">
        <v>73</v>
      </c>
      <c r="B58" s="12">
        <v>72.012699999999995</v>
      </c>
      <c r="C58" s="12">
        <v>130.33019999999999</v>
      </c>
      <c r="D58" s="13">
        <v>14.5</v>
      </c>
      <c r="E58" s="14">
        <v>52.138176162228802</v>
      </c>
      <c r="F58" s="13" t="s">
        <v>56</v>
      </c>
    </row>
    <row r="59" spans="1:10" x14ac:dyDescent="0.25">
      <c r="A59" s="3">
        <v>73</v>
      </c>
      <c r="B59" s="12">
        <v>72.012699999999995</v>
      </c>
      <c r="C59" s="12">
        <v>130.33019999999999</v>
      </c>
      <c r="D59" s="13">
        <v>9.8000000000000007</v>
      </c>
      <c r="E59" s="14">
        <v>52.959502597698602</v>
      </c>
      <c r="F59" s="13" t="s">
        <v>56</v>
      </c>
    </row>
    <row r="60" spans="1:10" x14ac:dyDescent="0.25">
      <c r="A60" s="3">
        <v>73</v>
      </c>
      <c r="B60" s="12">
        <v>72.012699999999995</v>
      </c>
      <c r="C60" s="12">
        <v>130.33019999999999</v>
      </c>
      <c r="D60" s="13">
        <v>15.5</v>
      </c>
      <c r="E60" s="14">
        <v>57.295700968491197</v>
      </c>
      <c r="F60" s="13" t="s">
        <v>56</v>
      </c>
    </row>
    <row r="61" spans="1:10" x14ac:dyDescent="0.25">
      <c r="A61" s="3">
        <v>73</v>
      </c>
      <c r="B61" s="12">
        <v>72.012699999999995</v>
      </c>
      <c r="C61" s="12">
        <v>130.33019999999999</v>
      </c>
      <c r="D61" s="13">
        <v>4.04</v>
      </c>
      <c r="E61" s="7">
        <v>58.566029578645697</v>
      </c>
      <c r="F61" s="13" t="s">
        <v>57</v>
      </c>
    </row>
    <row r="62" spans="1:10" x14ac:dyDescent="0.25">
      <c r="A62" s="3">
        <v>74</v>
      </c>
      <c r="B62" s="12">
        <v>72.484499999999997</v>
      </c>
      <c r="C62" s="12">
        <v>130.4255</v>
      </c>
      <c r="D62" s="13">
        <v>12.4</v>
      </c>
      <c r="E62" s="14">
        <v>90.272658674987795</v>
      </c>
      <c r="F62" s="13" t="s">
        <v>56</v>
      </c>
    </row>
    <row r="63" spans="1:10" x14ac:dyDescent="0.25">
      <c r="A63" s="3">
        <v>74</v>
      </c>
      <c r="B63" s="12">
        <v>72.484499999999997</v>
      </c>
      <c r="C63" s="12">
        <v>130.4255</v>
      </c>
      <c r="D63" s="13">
        <v>8.1</v>
      </c>
      <c r="E63" s="14">
        <v>128.050246019393</v>
      </c>
      <c r="F63" s="13" t="s">
        <v>56</v>
      </c>
    </row>
    <row r="64" spans="1:10" x14ac:dyDescent="0.25">
      <c r="A64" s="3">
        <v>74</v>
      </c>
      <c r="B64" s="12">
        <v>72.484499999999997</v>
      </c>
      <c r="C64" s="12">
        <v>130.4255</v>
      </c>
      <c r="D64" s="13">
        <v>12</v>
      </c>
      <c r="E64" s="14">
        <v>90.272658674987795</v>
      </c>
      <c r="F64" s="13" t="s">
        <v>56</v>
      </c>
    </row>
    <row r="65" spans="1:6" x14ac:dyDescent="0.25">
      <c r="A65" s="3">
        <v>74</v>
      </c>
      <c r="B65" s="12">
        <v>72.491799999999998</v>
      </c>
      <c r="C65" s="12">
        <v>130.3297</v>
      </c>
      <c r="D65" s="13">
        <v>12</v>
      </c>
      <c r="E65" s="14">
        <v>94.903256597317906</v>
      </c>
      <c r="F65" s="13" t="s">
        <v>56</v>
      </c>
    </row>
    <row r="66" spans="1:6" x14ac:dyDescent="0.25">
      <c r="A66" s="3">
        <v>74</v>
      </c>
      <c r="B66" s="12">
        <v>72.491799999999998</v>
      </c>
      <c r="C66" s="12">
        <v>130.3297</v>
      </c>
      <c r="D66" s="13">
        <v>12</v>
      </c>
      <c r="E66" s="14">
        <v>94.903256597317906</v>
      </c>
      <c r="F66" s="13" t="s">
        <v>56</v>
      </c>
    </row>
    <row r="67" spans="1:6" x14ac:dyDescent="0.25">
      <c r="A67" s="3">
        <v>74</v>
      </c>
      <c r="B67" s="12">
        <v>72.484499999999997</v>
      </c>
      <c r="C67" s="12">
        <v>130.4255</v>
      </c>
      <c r="D67" s="13">
        <v>3.8</v>
      </c>
      <c r="E67" s="7">
        <v>60.314348355325102</v>
      </c>
      <c r="F67" s="13" t="s">
        <v>57</v>
      </c>
    </row>
    <row r="68" spans="1:6" x14ac:dyDescent="0.25">
      <c r="A68" s="3">
        <v>75</v>
      </c>
      <c r="B68" s="12">
        <v>72.482699999999994</v>
      </c>
      <c r="C68" s="12">
        <v>130.5378</v>
      </c>
      <c r="D68" s="13">
        <v>13</v>
      </c>
      <c r="E68" s="14">
        <v>89.085709503728197</v>
      </c>
      <c r="F68" s="13" t="s">
        <v>56</v>
      </c>
    </row>
    <row r="69" spans="1:6" x14ac:dyDescent="0.25">
      <c r="A69" s="3">
        <v>75</v>
      </c>
      <c r="B69" s="12">
        <v>72.482699999999994</v>
      </c>
      <c r="C69" s="12">
        <v>130.5378</v>
      </c>
      <c r="D69" s="13">
        <v>10</v>
      </c>
      <c r="E69" s="14">
        <v>119.981921623895</v>
      </c>
      <c r="F69" s="13" t="s">
        <v>56</v>
      </c>
    </row>
    <row r="70" spans="1:6" x14ac:dyDescent="0.25">
      <c r="A70" s="3">
        <v>75</v>
      </c>
      <c r="B70" s="12">
        <v>72.482699999999994</v>
      </c>
      <c r="C70" s="12">
        <v>130.5378</v>
      </c>
      <c r="D70" s="13">
        <v>13.5</v>
      </c>
      <c r="E70" s="14">
        <v>54.234039142152497</v>
      </c>
      <c r="F70" s="13" t="s">
        <v>56</v>
      </c>
    </row>
    <row r="71" spans="1:6" x14ac:dyDescent="0.25">
      <c r="A71" s="3">
        <v>75</v>
      </c>
      <c r="B71" s="12">
        <v>72.482699999999994</v>
      </c>
      <c r="C71" s="12">
        <v>130.5378</v>
      </c>
      <c r="D71" s="13">
        <v>4</v>
      </c>
      <c r="E71" s="7">
        <v>61.892323717589299</v>
      </c>
      <c r="F71" s="13" t="s">
        <v>57</v>
      </c>
    </row>
    <row r="72" spans="1:6" x14ac:dyDescent="0.25">
      <c r="A72" s="3">
        <v>76</v>
      </c>
      <c r="B72" s="12">
        <v>73.113500000000002</v>
      </c>
      <c r="C72" s="12">
        <v>130.3673</v>
      </c>
      <c r="D72" s="13">
        <v>23.4</v>
      </c>
      <c r="E72" s="14">
        <v>742.15323679410903</v>
      </c>
      <c r="F72" s="13" t="s">
        <v>56</v>
      </c>
    </row>
    <row r="73" spans="1:6" x14ac:dyDescent="0.25">
      <c r="A73" s="3">
        <v>76</v>
      </c>
      <c r="B73" s="12">
        <v>73.113500000000002</v>
      </c>
      <c r="C73" s="12">
        <v>130.3673</v>
      </c>
      <c r="D73" s="13">
        <v>9.9</v>
      </c>
      <c r="E73" s="14">
        <v>372.62925072258702</v>
      </c>
      <c r="F73" s="13" t="s">
        <v>56</v>
      </c>
    </row>
    <row r="74" spans="1:6" x14ac:dyDescent="0.25">
      <c r="A74" s="3">
        <v>76</v>
      </c>
      <c r="B74" s="12">
        <v>73.113500000000002</v>
      </c>
      <c r="C74" s="12">
        <v>130.3673</v>
      </c>
      <c r="D74" s="13">
        <v>23.4</v>
      </c>
      <c r="E74" s="14">
        <v>742.15323679410903</v>
      </c>
      <c r="F74" s="13" t="s">
        <v>56</v>
      </c>
    </row>
    <row r="75" spans="1:6" x14ac:dyDescent="0.25">
      <c r="A75" s="3">
        <v>76</v>
      </c>
      <c r="B75" s="12">
        <v>73.113500000000002</v>
      </c>
      <c r="C75" s="12">
        <v>130.3673</v>
      </c>
      <c r="D75" s="13">
        <v>21.5</v>
      </c>
      <c r="E75" s="14">
        <v>1130.2354691693599</v>
      </c>
      <c r="F75" s="13" t="s">
        <v>56</v>
      </c>
    </row>
    <row r="76" spans="1:6" x14ac:dyDescent="0.25">
      <c r="A76" s="3">
        <v>76</v>
      </c>
      <c r="B76" s="12">
        <v>73.113500000000002</v>
      </c>
      <c r="C76" s="12">
        <v>130.3673</v>
      </c>
      <c r="D76" s="13">
        <v>4.0999999999999996</v>
      </c>
      <c r="E76" s="7">
        <v>113.044170324864</v>
      </c>
      <c r="F76" s="13" t="s">
        <v>57</v>
      </c>
    </row>
    <row r="77" spans="1:6" x14ac:dyDescent="0.25">
      <c r="A77" s="3">
        <v>76</v>
      </c>
      <c r="B77" s="12">
        <v>73.111739999999998</v>
      </c>
      <c r="C77" s="12">
        <v>130.36652000000001</v>
      </c>
      <c r="D77" s="13">
        <v>19.146000000000001</v>
      </c>
      <c r="E77" s="7">
        <v>396.911276290285</v>
      </c>
      <c r="F77" s="13" t="s">
        <v>56</v>
      </c>
    </row>
    <row r="78" spans="1:6" x14ac:dyDescent="0.25">
      <c r="A78" s="3">
        <v>76</v>
      </c>
      <c r="B78" s="12">
        <v>73.112139999999997</v>
      </c>
      <c r="C78" s="12">
        <v>130.36645999999999</v>
      </c>
      <c r="D78" s="13">
        <v>20.231999999999999</v>
      </c>
      <c r="E78" s="7">
        <v>527.38912167809997</v>
      </c>
      <c r="F78" s="13" t="s">
        <v>56</v>
      </c>
    </row>
    <row r="79" spans="1:6" x14ac:dyDescent="0.25">
      <c r="A79" s="3">
        <v>76</v>
      </c>
      <c r="B79" s="12">
        <v>73.112780000000001</v>
      </c>
      <c r="C79" s="12">
        <v>130.36671999999999</v>
      </c>
      <c r="D79" s="13">
        <v>20.815000000000001</v>
      </c>
      <c r="E79" s="7">
        <v>709.41530055055205</v>
      </c>
      <c r="F79" s="13" t="s">
        <v>56</v>
      </c>
    </row>
    <row r="80" spans="1:6" x14ac:dyDescent="0.25">
      <c r="A80" s="3">
        <v>76</v>
      </c>
      <c r="B80" s="12">
        <v>73.113280000000003</v>
      </c>
      <c r="C80" s="12">
        <v>130.36696000000001</v>
      </c>
      <c r="D80" s="13">
        <v>20.763000000000002</v>
      </c>
      <c r="E80" s="7">
        <v>542.96621988911204</v>
      </c>
      <c r="F80" s="13" t="s">
        <v>56</v>
      </c>
    </row>
    <row r="81" spans="1:6" x14ac:dyDescent="0.25">
      <c r="A81" s="3">
        <v>76</v>
      </c>
      <c r="B81" s="12">
        <v>73.113560000000007</v>
      </c>
      <c r="C81" s="12">
        <v>130.3672</v>
      </c>
      <c r="D81" s="13">
        <v>20.745999999999999</v>
      </c>
      <c r="E81" s="7">
        <v>487.24963865332597</v>
      </c>
      <c r="F81" s="13" t="s">
        <v>56</v>
      </c>
    </row>
    <row r="82" spans="1:6" x14ac:dyDescent="0.25">
      <c r="A82" s="3">
        <v>76</v>
      </c>
      <c r="B82" s="12">
        <v>73.113619999999997</v>
      </c>
      <c r="C82" s="12">
        <v>130.36724000000001</v>
      </c>
      <c r="D82" s="13">
        <v>22.416</v>
      </c>
      <c r="E82" s="7">
        <v>470.633691117463</v>
      </c>
      <c r="F82" s="13" t="s">
        <v>56</v>
      </c>
    </row>
    <row r="83" spans="1:6" x14ac:dyDescent="0.25">
      <c r="A83" s="3">
        <v>76</v>
      </c>
      <c r="B83" s="12">
        <v>73.113690000000005</v>
      </c>
      <c r="C83" s="12">
        <v>130.36729</v>
      </c>
      <c r="D83" s="13">
        <v>23.484999999999999</v>
      </c>
      <c r="E83" s="7">
        <v>201.23023873293499</v>
      </c>
      <c r="F83" s="13" t="s">
        <v>56</v>
      </c>
    </row>
    <row r="84" spans="1:6" x14ac:dyDescent="0.25">
      <c r="A84" s="3">
        <v>76</v>
      </c>
      <c r="B84" s="12">
        <v>73.113740000000007</v>
      </c>
      <c r="C84" s="12">
        <v>130.36734000000001</v>
      </c>
      <c r="D84" s="13">
        <v>23.696000000000002</v>
      </c>
      <c r="E84" s="7">
        <v>785.66267243339303</v>
      </c>
      <c r="F84" s="13" t="s">
        <v>56</v>
      </c>
    </row>
    <row r="85" spans="1:6" x14ac:dyDescent="0.25">
      <c r="A85" s="3">
        <v>76</v>
      </c>
      <c r="B85" s="12">
        <v>73.113740000000007</v>
      </c>
      <c r="C85" s="12">
        <v>130.36734000000001</v>
      </c>
      <c r="D85" s="13">
        <v>23.568000000000001</v>
      </c>
      <c r="E85" s="7">
        <v>785.66267243339303</v>
      </c>
      <c r="F85" s="13" t="s">
        <v>56</v>
      </c>
    </row>
    <row r="86" spans="1:6" x14ac:dyDescent="0.25">
      <c r="A86" s="3">
        <v>76</v>
      </c>
      <c r="B86" s="12">
        <v>73.113960000000006</v>
      </c>
      <c r="C86" s="12">
        <v>130.36760000000001</v>
      </c>
      <c r="D86" s="13">
        <v>22.527000000000001</v>
      </c>
      <c r="E86" s="7">
        <v>1720.09925600011</v>
      </c>
      <c r="F86" s="13" t="s">
        <v>56</v>
      </c>
    </row>
    <row r="87" spans="1:6" x14ac:dyDescent="0.25">
      <c r="A87" s="3">
        <v>76</v>
      </c>
      <c r="B87" s="12">
        <v>73.114109999999997</v>
      </c>
      <c r="C87" s="12">
        <v>130.36774</v>
      </c>
      <c r="D87" s="13">
        <v>18.622</v>
      </c>
      <c r="E87" s="7">
        <v>313.61041681320802</v>
      </c>
      <c r="F87" s="13" t="s">
        <v>56</v>
      </c>
    </row>
    <row r="88" spans="1:6" x14ac:dyDescent="0.25">
      <c r="A88" s="3">
        <v>76</v>
      </c>
      <c r="B88" s="12">
        <v>73.114180000000005</v>
      </c>
      <c r="C88" s="12">
        <v>130.36778000000001</v>
      </c>
      <c r="D88" s="13">
        <v>19.722000000000001</v>
      </c>
      <c r="E88" s="7">
        <v>284.45665961756902</v>
      </c>
      <c r="F88" s="13" t="s">
        <v>56</v>
      </c>
    </row>
    <row r="89" spans="1:6" x14ac:dyDescent="0.25">
      <c r="A89" s="3">
        <v>76</v>
      </c>
      <c r="B89" s="12">
        <v>73.114260000000002</v>
      </c>
      <c r="C89" s="12">
        <v>130.36778000000001</v>
      </c>
      <c r="D89" s="13">
        <v>21.404</v>
      </c>
      <c r="E89" s="7">
        <v>292.81321436162102</v>
      </c>
      <c r="F89" s="13" t="s">
        <v>56</v>
      </c>
    </row>
    <row r="90" spans="1:6" x14ac:dyDescent="0.25">
      <c r="A90" s="3">
        <v>76</v>
      </c>
      <c r="B90" s="12">
        <v>73.114400000000003</v>
      </c>
      <c r="C90" s="12">
        <v>130.36784</v>
      </c>
      <c r="D90" s="13">
        <v>21.344999999999999</v>
      </c>
      <c r="E90" s="7">
        <v>297.24160540425498</v>
      </c>
      <c r="F90" s="13" t="s">
        <v>56</v>
      </c>
    </row>
    <row r="91" spans="1:6" x14ac:dyDescent="0.25">
      <c r="A91" s="3">
        <v>76</v>
      </c>
      <c r="B91" s="12">
        <v>73.114590000000007</v>
      </c>
      <c r="C91" s="12">
        <v>130.36789999999999</v>
      </c>
      <c r="D91" s="13">
        <v>20.64</v>
      </c>
      <c r="E91" s="7">
        <v>228.534471153814</v>
      </c>
      <c r="F91" s="13" t="s">
        <v>56</v>
      </c>
    </row>
    <row r="92" spans="1:6" x14ac:dyDescent="0.25">
      <c r="A92" s="3">
        <v>76</v>
      </c>
      <c r="B92" s="12">
        <v>73.114900000000006</v>
      </c>
      <c r="C92" s="12">
        <v>130.36812</v>
      </c>
      <c r="D92" s="13">
        <v>19.677</v>
      </c>
      <c r="E92" s="7">
        <v>266.47417623728097</v>
      </c>
      <c r="F92" s="13" t="s">
        <v>56</v>
      </c>
    </row>
    <row r="93" spans="1:6" x14ac:dyDescent="0.25">
      <c r="A93" s="3">
        <v>76</v>
      </c>
      <c r="B93" s="12">
        <v>73.11524</v>
      </c>
      <c r="C93" s="12">
        <v>130.3682</v>
      </c>
      <c r="D93" s="13">
        <v>20.571999999999999</v>
      </c>
      <c r="E93" s="7">
        <v>267.50754061321402</v>
      </c>
      <c r="F93" s="13" t="s">
        <v>56</v>
      </c>
    </row>
    <row r="94" spans="1:6" x14ac:dyDescent="0.25">
      <c r="A94" s="3">
        <v>77</v>
      </c>
      <c r="B94" s="12">
        <v>73.112200000000001</v>
      </c>
      <c r="C94" s="12">
        <v>130.3562</v>
      </c>
      <c r="D94" s="13">
        <v>20.6</v>
      </c>
      <c r="E94" s="14">
        <v>350.47350478071098</v>
      </c>
      <c r="F94" s="13" t="s">
        <v>56</v>
      </c>
    </row>
    <row r="95" spans="1:6" x14ac:dyDescent="0.25">
      <c r="A95" s="3">
        <v>77</v>
      </c>
      <c r="B95" s="12">
        <v>73.112200000000001</v>
      </c>
      <c r="C95" s="12">
        <v>130.3562</v>
      </c>
      <c r="D95" s="13">
        <v>10.1</v>
      </c>
      <c r="E95" s="14">
        <v>399.756084224213</v>
      </c>
      <c r="F95" s="13" t="s">
        <v>56</v>
      </c>
    </row>
    <row r="96" spans="1:6" x14ac:dyDescent="0.25">
      <c r="A96" s="3">
        <v>77</v>
      </c>
      <c r="B96" s="12">
        <v>73.112200000000001</v>
      </c>
      <c r="C96" s="12">
        <v>130.3562</v>
      </c>
      <c r="D96" s="13">
        <v>20.6</v>
      </c>
      <c r="E96" s="14">
        <v>350.47350478071098</v>
      </c>
      <c r="F96" s="13" t="s">
        <v>56</v>
      </c>
    </row>
    <row r="97" spans="1:6" x14ac:dyDescent="0.25">
      <c r="A97" s="3">
        <v>77</v>
      </c>
      <c r="B97" s="12">
        <v>73.112200000000001</v>
      </c>
      <c r="C97" s="12">
        <v>130.3562</v>
      </c>
      <c r="D97" s="13">
        <v>21.5</v>
      </c>
      <c r="E97" s="14">
        <v>472.68192775583901</v>
      </c>
      <c r="F97" s="13" t="s">
        <v>56</v>
      </c>
    </row>
    <row r="98" spans="1:6" x14ac:dyDescent="0.25">
      <c r="A98" s="3">
        <v>77</v>
      </c>
      <c r="B98" s="12">
        <v>73.112200000000001</v>
      </c>
      <c r="C98" s="12">
        <v>130.3562</v>
      </c>
      <c r="D98" s="13">
        <v>3.7</v>
      </c>
      <c r="E98" s="7">
        <v>177.58039270610999</v>
      </c>
      <c r="F98" s="13" t="s">
        <v>57</v>
      </c>
    </row>
    <row r="99" spans="1:6" x14ac:dyDescent="0.25">
      <c r="A99" s="3">
        <v>78</v>
      </c>
      <c r="B99" s="12">
        <v>73.068799999999996</v>
      </c>
      <c r="C99" s="12">
        <v>130.26179999999999</v>
      </c>
      <c r="D99" s="13">
        <v>20.100000000000001</v>
      </c>
      <c r="E99" s="14">
        <v>202.563904660693</v>
      </c>
      <c r="F99" s="13" t="s">
        <v>56</v>
      </c>
    </row>
    <row r="100" spans="1:6" x14ac:dyDescent="0.25">
      <c r="A100" s="3">
        <v>78</v>
      </c>
      <c r="B100" s="12">
        <v>73.068799999999996</v>
      </c>
      <c r="C100" s="12">
        <v>130.26179999999999</v>
      </c>
      <c r="D100" s="13">
        <v>13.4</v>
      </c>
      <c r="E100" s="14">
        <v>235.26205053452099</v>
      </c>
      <c r="F100" s="13" t="s">
        <v>56</v>
      </c>
    </row>
    <row r="101" spans="1:6" x14ac:dyDescent="0.25">
      <c r="A101" s="3">
        <v>78</v>
      </c>
      <c r="B101" s="12">
        <v>73.068799999999996</v>
      </c>
      <c r="C101" s="12">
        <v>130.26179999999999</v>
      </c>
      <c r="D101" s="13">
        <v>20.100000000000001</v>
      </c>
      <c r="E101" s="14">
        <v>212.75458451790399</v>
      </c>
      <c r="F101" s="13" t="s">
        <v>56</v>
      </c>
    </row>
    <row r="102" spans="1:6" x14ac:dyDescent="0.25">
      <c r="A102" s="3">
        <v>78</v>
      </c>
      <c r="B102" s="12">
        <v>73.068799999999996</v>
      </c>
      <c r="C102" s="12">
        <v>130.26179999999999</v>
      </c>
      <c r="D102" s="13">
        <v>3.6</v>
      </c>
      <c r="E102" s="7">
        <v>110.32804670534</v>
      </c>
      <c r="F102" s="13" t="s">
        <v>57</v>
      </c>
    </row>
    <row r="103" spans="1:6" x14ac:dyDescent="0.25">
      <c r="A103" s="3">
        <v>78</v>
      </c>
      <c r="B103" s="12">
        <v>73.091239999999999</v>
      </c>
      <c r="C103" s="12">
        <v>130.27876000000001</v>
      </c>
      <c r="D103" s="13">
        <v>18.667999999999999</v>
      </c>
      <c r="E103" s="7">
        <v>190.112876027185</v>
      </c>
      <c r="F103" s="13" t="s">
        <v>56</v>
      </c>
    </row>
    <row r="104" spans="1:6" x14ac:dyDescent="0.25">
      <c r="A104" s="3">
        <v>78</v>
      </c>
      <c r="B104" s="12">
        <v>73.091719999999995</v>
      </c>
      <c r="C104" s="12">
        <v>130.27884</v>
      </c>
      <c r="D104" s="13">
        <v>19.739000000000001</v>
      </c>
      <c r="E104" s="7">
        <v>271.91290888382298</v>
      </c>
      <c r="F104" s="13" t="s">
        <v>56</v>
      </c>
    </row>
    <row r="105" spans="1:6" x14ac:dyDescent="0.25">
      <c r="A105" s="3">
        <v>78</v>
      </c>
      <c r="B105" s="12">
        <v>73.092079999999996</v>
      </c>
      <c r="C105" s="12">
        <v>130.27858000000001</v>
      </c>
      <c r="D105" s="13">
        <v>19.701000000000001</v>
      </c>
      <c r="E105" s="7">
        <v>405.43341850105003</v>
      </c>
      <c r="F105" s="13" t="s">
        <v>56</v>
      </c>
    </row>
    <row r="106" spans="1:6" x14ac:dyDescent="0.25">
      <c r="A106" s="3">
        <v>78</v>
      </c>
      <c r="B106" s="12">
        <v>73.092370000000003</v>
      </c>
      <c r="C106" s="12">
        <v>130.27838</v>
      </c>
      <c r="D106" s="13">
        <v>19.701000000000001</v>
      </c>
      <c r="E106" s="7">
        <v>563.35786278594298</v>
      </c>
      <c r="F106" s="13" t="s">
        <v>56</v>
      </c>
    </row>
    <row r="107" spans="1:6" x14ac:dyDescent="0.25">
      <c r="A107" s="3">
        <v>78</v>
      </c>
      <c r="B107" s="12">
        <v>73.092420000000004</v>
      </c>
      <c r="C107" s="12">
        <v>130.27838</v>
      </c>
      <c r="D107" s="13">
        <v>20.401</v>
      </c>
      <c r="E107" s="7">
        <v>602.91099016693101</v>
      </c>
      <c r="F107" s="13" t="s">
        <v>56</v>
      </c>
    </row>
    <row r="108" spans="1:6" x14ac:dyDescent="0.25">
      <c r="A108" s="3">
        <v>78</v>
      </c>
      <c r="B108" s="12">
        <v>73.092500000000001</v>
      </c>
      <c r="C108" s="12">
        <v>130.27833999999999</v>
      </c>
      <c r="D108" s="13">
        <v>20.72</v>
      </c>
      <c r="E108" s="7">
        <v>712.87359032375298</v>
      </c>
      <c r="F108" s="13" t="s">
        <v>56</v>
      </c>
    </row>
    <row r="109" spans="1:6" x14ac:dyDescent="0.25">
      <c r="A109" s="3">
        <v>78</v>
      </c>
      <c r="B109" s="12">
        <v>73.092519999999993</v>
      </c>
      <c r="C109" s="12">
        <v>130.27833999999999</v>
      </c>
      <c r="D109" s="13">
        <v>20.77</v>
      </c>
      <c r="E109" s="7">
        <v>966.31930872713497</v>
      </c>
      <c r="F109" s="13" t="s">
        <v>56</v>
      </c>
    </row>
    <row r="110" spans="1:6" x14ac:dyDescent="0.25">
      <c r="A110" s="3">
        <v>78</v>
      </c>
      <c r="B110" s="12">
        <v>73.092529999999996</v>
      </c>
      <c r="C110" s="12">
        <v>130.27832000000001</v>
      </c>
      <c r="D110" s="13">
        <v>21.135999999999999</v>
      </c>
      <c r="E110" s="7">
        <v>966.31930872713497</v>
      </c>
      <c r="F110" s="13" t="s">
        <v>56</v>
      </c>
    </row>
    <row r="111" spans="1:6" x14ac:dyDescent="0.25">
      <c r="A111" s="3">
        <v>78</v>
      </c>
      <c r="B111" s="12">
        <v>73.092699999999994</v>
      </c>
      <c r="C111" s="12">
        <v>130.27825999999999</v>
      </c>
      <c r="D111" s="13">
        <v>20.581</v>
      </c>
      <c r="E111" s="7">
        <v>920.40133367966996</v>
      </c>
      <c r="F111" s="13" t="s">
        <v>56</v>
      </c>
    </row>
    <row r="112" spans="1:6" x14ac:dyDescent="0.25">
      <c r="A112" s="3">
        <v>78</v>
      </c>
      <c r="B112" s="12">
        <v>73.092820000000003</v>
      </c>
      <c r="C112" s="12">
        <v>130.27816000000001</v>
      </c>
      <c r="D112" s="13">
        <v>20.494</v>
      </c>
      <c r="E112" s="7">
        <v>793.87741023306501</v>
      </c>
      <c r="F112" s="13" t="s">
        <v>56</v>
      </c>
    </row>
    <row r="113" spans="1:8" x14ac:dyDescent="0.25">
      <c r="A113" s="3">
        <v>78</v>
      </c>
      <c r="B113" s="12">
        <v>73.092939999999999</v>
      </c>
      <c r="C113" s="12">
        <v>130.27816000000001</v>
      </c>
      <c r="D113" s="13">
        <v>20.297999999999998</v>
      </c>
      <c r="E113" s="7">
        <v>1236.17190108604</v>
      </c>
      <c r="F113" s="13" t="s">
        <v>56</v>
      </c>
      <c r="H113" s="10"/>
    </row>
    <row r="114" spans="1:8" x14ac:dyDescent="0.25">
      <c r="A114" s="3">
        <v>78</v>
      </c>
      <c r="B114" s="12">
        <v>73.093000000000004</v>
      </c>
      <c r="C114" s="12">
        <v>130.27817999999999</v>
      </c>
      <c r="D114" s="13">
        <v>20.771000000000001</v>
      </c>
      <c r="E114" s="7">
        <v>813.93546018488996</v>
      </c>
      <c r="F114" s="13" t="s">
        <v>56</v>
      </c>
    </row>
    <row r="115" spans="1:8" x14ac:dyDescent="0.25">
      <c r="A115" s="3">
        <v>78</v>
      </c>
      <c r="B115" s="12">
        <v>73.093140000000005</v>
      </c>
      <c r="C115" s="12">
        <v>130.27817999999999</v>
      </c>
      <c r="D115" s="13">
        <v>20.164000000000001</v>
      </c>
      <c r="E115" s="7">
        <v>371.052620752309</v>
      </c>
      <c r="F115" s="13" t="s">
        <v>56</v>
      </c>
    </row>
    <row r="116" spans="1:8" x14ac:dyDescent="0.25">
      <c r="A116" s="3">
        <v>78</v>
      </c>
      <c r="B116" s="12">
        <v>73.093320000000006</v>
      </c>
      <c r="C116" s="12">
        <v>130.27809999999999</v>
      </c>
      <c r="D116" s="13">
        <v>20.042000000000002</v>
      </c>
      <c r="E116" s="7">
        <v>395.62275292875199</v>
      </c>
      <c r="F116" s="13" t="s">
        <v>56</v>
      </c>
    </row>
    <row r="117" spans="1:8" x14ac:dyDescent="0.25">
      <c r="A117" s="3">
        <v>78</v>
      </c>
      <c r="B117" s="12">
        <v>73.093500000000006</v>
      </c>
      <c r="C117" s="12">
        <v>130.27786</v>
      </c>
      <c r="D117" s="13">
        <v>20.893999999999998</v>
      </c>
      <c r="E117" s="7">
        <v>217.062091863669</v>
      </c>
      <c r="F117" s="13" t="s">
        <v>56</v>
      </c>
    </row>
    <row r="118" spans="1:8" x14ac:dyDescent="0.25">
      <c r="A118" s="3">
        <v>78</v>
      </c>
      <c r="B118" s="12">
        <v>73.093800000000002</v>
      </c>
      <c r="C118" s="12">
        <v>130.27760000000001</v>
      </c>
      <c r="D118" s="13">
        <v>20.082000000000001</v>
      </c>
      <c r="E118" s="7">
        <v>253.23425126214801</v>
      </c>
      <c r="F118" s="13" t="s">
        <v>56</v>
      </c>
    </row>
    <row r="119" spans="1:8" x14ac:dyDescent="0.25">
      <c r="A119" s="3">
        <v>78</v>
      </c>
      <c r="B119" s="12">
        <v>73.09402</v>
      </c>
      <c r="C119" s="12">
        <v>130.27744000000001</v>
      </c>
      <c r="D119" s="13">
        <v>19.271999999999998</v>
      </c>
      <c r="E119" s="7">
        <v>228.70531601766501</v>
      </c>
      <c r="F119" s="13" t="s">
        <v>56</v>
      </c>
    </row>
    <row r="120" spans="1:8" x14ac:dyDescent="0.25">
      <c r="A120" s="3">
        <v>80</v>
      </c>
      <c r="B120" s="12">
        <v>73.990300000000005</v>
      </c>
      <c r="C120" s="12">
        <v>130.0693</v>
      </c>
      <c r="D120" s="13">
        <v>15.5</v>
      </c>
      <c r="E120" s="14">
        <v>69.272759253822997</v>
      </c>
      <c r="F120" s="13" t="s">
        <v>56</v>
      </c>
    </row>
    <row r="121" spans="1:8" x14ac:dyDescent="0.25">
      <c r="A121" s="3">
        <v>80</v>
      </c>
      <c r="B121" s="12">
        <v>73.990300000000005</v>
      </c>
      <c r="C121" s="12">
        <v>130.0693</v>
      </c>
      <c r="D121" s="13">
        <v>11</v>
      </c>
      <c r="E121" s="14">
        <v>69.128815940413901</v>
      </c>
      <c r="F121" s="13" t="s">
        <v>56</v>
      </c>
    </row>
    <row r="122" spans="1:8" x14ac:dyDescent="0.25">
      <c r="A122" s="3">
        <v>80</v>
      </c>
      <c r="B122" s="12">
        <v>73.990300000000005</v>
      </c>
      <c r="C122" s="12">
        <v>130.0693</v>
      </c>
      <c r="D122" s="13">
        <v>10.7</v>
      </c>
      <c r="E122" s="14">
        <v>29.407761761886</v>
      </c>
      <c r="F122" s="13" t="s">
        <v>56</v>
      </c>
    </row>
    <row r="123" spans="1:8" x14ac:dyDescent="0.25">
      <c r="A123" s="3">
        <v>80</v>
      </c>
      <c r="B123" s="12">
        <v>73.990300000000005</v>
      </c>
      <c r="C123" s="12">
        <v>130.0693</v>
      </c>
      <c r="D123" s="13">
        <v>2.5</v>
      </c>
      <c r="E123" s="7">
        <v>19.3061786948448</v>
      </c>
      <c r="F123" s="13" t="s">
        <v>57</v>
      </c>
    </row>
    <row r="124" spans="1:8" x14ac:dyDescent="0.25">
      <c r="A124" s="3">
        <v>81</v>
      </c>
      <c r="B124" s="12">
        <v>74.513199999999998</v>
      </c>
      <c r="C124" s="12">
        <v>130.06780000000001</v>
      </c>
      <c r="D124" s="13">
        <v>31.9</v>
      </c>
      <c r="E124" s="14">
        <v>19.742452309576599</v>
      </c>
      <c r="F124" s="13" t="s">
        <v>56</v>
      </c>
    </row>
    <row r="125" spans="1:8" x14ac:dyDescent="0.25">
      <c r="A125" s="3">
        <v>81</v>
      </c>
      <c r="B125" s="12">
        <v>74.513199999999998</v>
      </c>
      <c r="C125" s="12">
        <v>130.06780000000001</v>
      </c>
      <c r="D125" s="13">
        <v>23.8</v>
      </c>
      <c r="E125" s="14">
        <v>21.8449451607834</v>
      </c>
      <c r="F125" s="13" t="s">
        <v>56</v>
      </c>
    </row>
    <row r="126" spans="1:8" x14ac:dyDescent="0.25">
      <c r="A126" s="3">
        <v>81</v>
      </c>
      <c r="B126" s="12">
        <v>74.513199999999998</v>
      </c>
      <c r="C126" s="12">
        <v>130.06780000000001</v>
      </c>
      <c r="D126" s="13">
        <v>15.6</v>
      </c>
      <c r="E126" s="14">
        <v>28.0211766138641</v>
      </c>
      <c r="F126" s="13" t="s">
        <v>56</v>
      </c>
    </row>
    <row r="127" spans="1:8" x14ac:dyDescent="0.25">
      <c r="A127" s="3">
        <v>81</v>
      </c>
      <c r="B127" s="12">
        <v>74.513199999999998</v>
      </c>
      <c r="C127" s="12">
        <v>130.06780000000001</v>
      </c>
      <c r="D127" s="13">
        <v>4.2</v>
      </c>
      <c r="E127" s="7">
        <v>22.003171713670799</v>
      </c>
      <c r="F127" s="13" t="s">
        <v>57</v>
      </c>
    </row>
    <row r="128" spans="1:8" x14ac:dyDescent="0.25">
      <c r="A128" s="3">
        <v>83</v>
      </c>
      <c r="B128" s="3">
        <v>75.037800000000004</v>
      </c>
      <c r="C128" s="3">
        <v>130.07334</v>
      </c>
      <c r="D128" s="13">
        <v>37.799999999999997</v>
      </c>
      <c r="E128" s="14">
        <v>25.903651890506801</v>
      </c>
      <c r="F128" s="13" t="s">
        <v>56</v>
      </c>
    </row>
    <row r="129" spans="1:6" x14ac:dyDescent="0.25">
      <c r="A129" s="3">
        <v>83</v>
      </c>
      <c r="B129" s="3">
        <v>75.037800000000004</v>
      </c>
      <c r="C129" s="3">
        <v>130.07334</v>
      </c>
      <c r="D129" s="13">
        <v>31.9</v>
      </c>
      <c r="E129" s="14">
        <v>26.617745121266299</v>
      </c>
      <c r="F129" s="13" t="s">
        <v>56</v>
      </c>
    </row>
    <row r="130" spans="1:6" x14ac:dyDescent="0.25">
      <c r="A130" s="3">
        <v>83</v>
      </c>
      <c r="B130" s="3">
        <v>75.037800000000004</v>
      </c>
      <c r="C130" s="3">
        <v>130.07334</v>
      </c>
      <c r="D130" s="13">
        <v>22.1</v>
      </c>
      <c r="E130" s="14">
        <v>26.169115248488701</v>
      </c>
      <c r="F130" s="13" t="s">
        <v>56</v>
      </c>
    </row>
    <row r="131" spans="1:6" x14ac:dyDescent="0.25">
      <c r="A131" s="3">
        <v>83</v>
      </c>
      <c r="B131" s="3">
        <v>75.037800000000004</v>
      </c>
      <c r="C131" s="3">
        <v>130.07334</v>
      </c>
      <c r="D131" s="13">
        <v>39.5</v>
      </c>
      <c r="E131" s="14">
        <v>35.357221557987799</v>
      </c>
      <c r="F131" s="13" t="s">
        <v>56</v>
      </c>
    </row>
    <row r="132" spans="1:6" x14ac:dyDescent="0.25">
      <c r="A132" s="3">
        <v>83</v>
      </c>
      <c r="B132" s="3">
        <v>75.037800000000004</v>
      </c>
      <c r="C132" s="3">
        <v>130.07334</v>
      </c>
      <c r="D132" s="13">
        <v>2.7</v>
      </c>
      <c r="E132" s="7">
        <v>17.850089220730101</v>
      </c>
      <c r="F132" s="13" t="s">
        <v>57</v>
      </c>
    </row>
    <row r="133" spans="1:6" x14ac:dyDescent="0.25">
      <c r="A133" s="3">
        <v>84</v>
      </c>
      <c r="B133" s="12">
        <v>75.5625</v>
      </c>
      <c r="C133" s="12">
        <v>130.07650000000001</v>
      </c>
      <c r="D133" s="13">
        <v>45</v>
      </c>
      <c r="E133" s="14">
        <v>14.2591289114308</v>
      </c>
      <c r="F133" s="13" t="s">
        <v>56</v>
      </c>
    </row>
    <row r="134" spans="1:6" x14ac:dyDescent="0.25">
      <c r="A134" s="3">
        <v>84</v>
      </c>
      <c r="B134" s="12">
        <v>75.5625</v>
      </c>
      <c r="C134" s="12">
        <v>130.07650000000001</v>
      </c>
      <c r="D134" s="13">
        <v>25.4</v>
      </c>
      <c r="E134" s="14">
        <v>17.7921291872021</v>
      </c>
      <c r="F134" s="13" t="s">
        <v>56</v>
      </c>
    </row>
    <row r="135" spans="1:6" x14ac:dyDescent="0.25">
      <c r="A135" s="3">
        <v>84</v>
      </c>
      <c r="B135" s="12">
        <v>75.5625</v>
      </c>
      <c r="C135" s="12">
        <v>130.07650000000001</v>
      </c>
      <c r="D135" s="13">
        <v>49.5</v>
      </c>
      <c r="E135" s="14">
        <v>10.6191747616356</v>
      </c>
      <c r="F135" s="13" t="s">
        <v>56</v>
      </c>
    </row>
    <row r="136" spans="1:6" x14ac:dyDescent="0.25">
      <c r="A136" s="3">
        <v>84</v>
      </c>
      <c r="B136" s="12">
        <v>75.5625</v>
      </c>
      <c r="C136" s="12">
        <v>130.07650000000001</v>
      </c>
      <c r="D136" s="13">
        <v>3.1</v>
      </c>
      <c r="E136" s="7">
        <v>14.138565637269</v>
      </c>
      <c r="F136" s="13" t="s">
        <v>57</v>
      </c>
    </row>
    <row r="137" spans="1:6" x14ac:dyDescent="0.25">
      <c r="A137" s="3">
        <v>85</v>
      </c>
      <c r="B137" s="12">
        <v>76.087500000000006</v>
      </c>
      <c r="C137" s="12">
        <v>130.0737</v>
      </c>
      <c r="D137" s="13">
        <v>27.7</v>
      </c>
      <c r="E137" s="14">
        <v>8.3866290817517797</v>
      </c>
      <c r="F137" s="13" t="s">
        <v>56</v>
      </c>
    </row>
    <row r="138" spans="1:6" x14ac:dyDescent="0.25">
      <c r="A138" s="3">
        <v>85</v>
      </c>
      <c r="B138" s="12">
        <v>76.087500000000006</v>
      </c>
      <c r="C138" s="12">
        <v>130.0737</v>
      </c>
      <c r="D138" s="13">
        <v>48.9</v>
      </c>
      <c r="E138" s="14">
        <v>18.5087748328862</v>
      </c>
      <c r="F138" s="13" t="s">
        <v>56</v>
      </c>
    </row>
    <row r="139" spans="1:6" x14ac:dyDescent="0.25">
      <c r="A139" s="3">
        <v>85</v>
      </c>
      <c r="B139" s="12">
        <v>76.087500000000006</v>
      </c>
      <c r="C139" s="12">
        <v>130.0737</v>
      </c>
      <c r="D139" s="13">
        <v>19.899999999999999</v>
      </c>
      <c r="E139" s="14">
        <v>10.849531414037401</v>
      </c>
      <c r="F139" s="13" t="s">
        <v>56</v>
      </c>
    </row>
    <row r="140" spans="1:6" x14ac:dyDescent="0.25">
      <c r="A140" s="3">
        <v>85</v>
      </c>
      <c r="B140" s="12">
        <v>76.087500000000006</v>
      </c>
      <c r="C140" s="12">
        <v>130.0737</v>
      </c>
      <c r="D140" s="13">
        <v>3.9</v>
      </c>
      <c r="E140" s="7">
        <v>11.233642088658099</v>
      </c>
      <c r="F140" s="13" t="s">
        <v>57</v>
      </c>
    </row>
    <row r="141" spans="1:6" x14ac:dyDescent="0.25">
      <c r="A141" s="3">
        <v>86</v>
      </c>
      <c r="B141" s="12">
        <v>76.614900000000006</v>
      </c>
      <c r="C141" s="12">
        <v>130.0745</v>
      </c>
      <c r="D141" s="13">
        <v>35.9</v>
      </c>
      <c r="E141" s="14">
        <v>15.7069044011118</v>
      </c>
      <c r="F141" s="13" t="s">
        <v>56</v>
      </c>
    </row>
    <row r="142" spans="1:6" x14ac:dyDescent="0.25">
      <c r="A142" s="3">
        <v>86</v>
      </c>
      <c r="B142" s="12">
        <v>76.614900000000006</v>
      </c>
      <c r="C142" s="12">
        <v>130.0745</v>
      </c>
      <c r="D142" s="13">
        <v>23.9</v>
      </c>
      <c r="E142" s="14">
        <v>13.9839893693102</v>
      </c>
      <c r="F142" s="13" t="s">
        <v>56</v>
      </c>
    </row>
    <row r="143" spans="1:6" x14ac:dyDescent="0.25">
      <c r="A143" s="3">
        <v>86</v>
      </c>
      <c r="B143" s="12">
        <v>76.614900000000006</v>
      </c>
      <c r="C143" s="12">
        <v>130.0745</v>
      </c>
      <c r="D143" s="13">
        <v>61.5</v>
      </c>
      <c r="E143" s="14">
        <v>15.6671853155717</v>
      </c>
      <c r="F143" s="13" t="s">
        <v>56</v>
      </c>
    </row>
    <row r="144" spans="1:6" x14ac:dyDescent="0.25">
      <c r="A144" s="3">
        <v>86</v>
      </c>
      <c r="B144" s="12">
        <v>76.614900000000006</v>
      </c>
      <c r="C144" s="12">
        <v>130.0745</v>
      </c>
      <c r="D144" s="13">
        <v>3.9</v>
      </c>
      <c r="E144" s="7">
        <v>12.179243450432001</v>
      </c>
      <c r="F144" s="13" t="s">
        <v>57</v>
      </c>
    </row>
    <row r="145" spans="1:6" x14ac:dyDescent="0.25">
      <c r="A145" s="3">
        <v>91</v>
      </c>
      <c r="B145" s="12">
        <v>76.394300000000001</v>
      </c>
      <c r="C145" s="12">
        <v>125.422</v>
      </c>
      <c r="D145" s="13">
        <v>48.2</v>
      </c>
      <c r="E145" s="14">
        <v>327.202117881677</v>
      </c>
      <c r="F145" s="13" t="s">
        <v>56</v>
      </c>
    </row>
    <row r="146" spans="1:6" x14ac:dyDescent="0.25">
      <c r="A146" s="3">
        <v>91</v>
      </c>
      <c r="B146" s="12">
        <v>76.394300000000001</v>
      </c>
      <c r="C146" s="12">
        <v>125.422</v>
      </c>
      <c r="D146" s="13">
        <v>34.200000000000003</v>
      </c>
      <c r="E146" s="14">
        <v>201.64613921971801</v>
      </c>
      <c r="F146" s="13" t="s">
        <v>56</v>
      </c>
    </row>
    <row r="147" spans="1:6" x14ac:dyDescent="0.25">
      <c r="A147" s="3">
        <v>91</v>
      </c>
      <c r="B147" s="12">
        <v>76.394300000000001</v>
      </c>
      <c r="C147" s="12">
        <v>125.422</v>
      </c>
      <c r="D147" s="13">
        <v>24.2</v>
      </c>
      <c r="E147" s="14">
        <v>205.58712866343799</v>
      </c>
      <c r="F147" s="13" t="s">
        <v>56</v>
      </c>
    </row>
    <row r="148" spans="1:6" x14ac:dyDescent="0.25">
      <c r="A148" s="3">
        <v>91</v>
      </c>
      <c r="B148" s="12">
        <v>76.394300000000001</v>
      </c>
      <c r="C148" s="12">
        <v>125.422</v>
      </c>
      <c r="D148" s="13">
        <v>50.5</v>
      </c>
      <c r="E148" s="14">
        <v>139.85222984727901</v>
      </c>
      <c r="F148" s="13" t="s">
        <v>56</v>
      </c>
    </row>
    <row r="149" spans="1:6" x14ac:dyDescent="0.25">
      <c r="A149" s="3">
        <v>91</v>
      </c>
      <c r="B149" s="12">
        <v>76.394300000000001</v>
      </c>
      <c r="C149" s="12">
        <v>125.422</v>
      </c>
      <c r="D149" s="13">
        <v>4.5</v>
      </c>
      <c r="E149" s="7">
        <v>17.974776367824099</v>
      </c>
      <c r="F149" s="13" t="s">
        <v>57</v>
      </c>
    </row>
    <row r="150" spans="1:6" x14ac:dyDescent="0.25">
      <c r="A150" s="3">
        <v>92</v>
      </c>
      <c r="B150" s="12">
        <v>76.392300000000006</v>
      </c>
      <c r="C150" s="12">
        <v>125.428</v>
      </c>
      <c r="D150" s="13">
        <v>47.6</v>
      </c>
      <c r="E150" s="14">
        <v>109.885333052904</v>
      </c>
      <c r="F150" s="13" t="s">
        <v>56</v>
      </c>
    </row>
    <row r="151" spans="1:6" x14ac:dyDescent="0.25">
      <c r="A151" s="3">
        <v>92</v>
      </c>
      <c r="B151" s="12">
        <v>76.392300000000006</v>
      </c>
      <c r="C151" s="12">
        <v>125.428</v>
      </c>
      <c r="D151" s="13">
        <v>34.5</v>
      </c>
      <c r="E151" s="14">
        <v>209.696153287187</v>
      </c>
      <c r="F151" s="13" t="s">
        <v>56</v>
      </c>
    </row>
    <row r="152" spans="1:6" x14ac:dyDescent="0.25">
      <c r="A152" s="3">
        <v>92</v>
      </c>
      <c r="B152" s="12">
        <v>76.392300000000006</v>
      </c>
      <c r="C152" s="12">
        <v>125.428</v>
      </c>
      <c r="D152" s="13">
        <v>24.9</v>
      </c>
      <c r="E152" s="14">
        <v>59.864450256145702</v>
      </c>
      <c r="F152" s="13" t="s">
        <v>56</v>
      </c>
    </row>
    <row r="153" spans="1:6" x14ac:dyDescent="0.25">
      <c r="A153" s="3">
        <v>92</v>
      </c>
      <c r="B153" s="12">
        <v>76.392300000000006</v>
      </c>
      <c r="C153" s="12">
        <v>125.428</v>
      </c>
      <c r="D153" s="13">
        <v>17.899999999999999</v>
      </c>
      <c r="E153" s="14">
        <v>49.471111627366902</v>
      </c>
      <c r="F153" s="13" t="s">
        <v>56</v>
      </c>
    </row>
    <row r="154" spans="1:6" x14ac:dyDescent="0.25">
      <c r="A154" s="3">
        <v>92</v>
      </c>
      <c r="B154" s="12">
        <v>76.392300000000006</v>
      </c>
      <c r="C154" s="12">
        <v>125.428</v>
      </c>
      <c r="D154" s="13">
        <v>12.5</v>
      </c>
      <c r="E154" s="14">
        <v>43.687908087437101</v>
      </c>
      <c r="F154" s="13" t="s">
        <v>56</v>
      </c>
    </row>
    <row r="155" spans="1:6" x14ac:dyDescent="0.25">
      <c r="A155" s="3">
        <v>92</v>
      </c>
      <c r="B155" s="12">
        <v>76.392300000000006</v>
      </c>
      <c r="C155" s="12">
        <v>125.428</v>
      </c>
      <c r="D155" s="13">
        <v>3.9</v>
      </c>
      <c r="E155" s="7">
        <v>49.393119720830001</v>
      </c>
      <c r="F155" s="13" t="s">
        <v>57</v>
      </c>
    </row>
  </sheetData>
  <pageMargins left="0.7" right="0.7" top="0.75" bottom="0.75" header="0.511811023622047" footer="0.511811023622047"/>
  <pageSetup paperSize="9" orientation="portrait" horizontalDpi="300" verticalDpi="30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2"/>
  <sheetViews>
    <sheetView zoomScaleNormal="100" workbookViewId="0">
      <selection activeCell="H1" sqref="H1"/>
    </sheetView>
  </sheetViews>
  <sheetFormatPr defaultColWidth="8.7109375" defaultRowHeight="15" customHeight="1" x14ac:dyDescent="0.25"/>
  <cols>
    <col min="1" max="1" width="18.7109375" style="3" customWidth="1"/>
    <col min="2" max="2" width="9.140625" style="3" customWidth="1"/>
    <col min="3" max="3" width="15" style="3" customWidth="1"/>
    <col min="4" max="4" width="10.5703125" style="3" customWidth="1"/>
    <col min="5" max="5" width="15.140625" style="3" customWidth="1"/>
    <col min="6" max="6" width="14.7109375" customWidth="1"/>
    <col min="7" max="7" width="15.28515625" customWidth="1"/>
    <col min="8" max="8" width="38.85546875" customWidth="1"/>
  </cols>
  <sheetData>
    <row r="1" spans="1:8" x14ac:dyDescent="0.25">
      <c r="A1" s="1" t="s">
        <v>12</v>
      </c>
      <c r="B1" s="1" t="s">
        <v>13</v>
      </c>
      <c r="C1" s="1" t="s">
        <v>14</v>
      </c>
      <c r="D1" s="4" t="s">
        <v>17</v>
      </c>
      <c r="E1" s="4" t="s">
        <v>18</v>
      </c>
      <c r="F1" s="1" t="s">
        <v>58</v>
      </c>
      <c r="G1" s="1" t="s">
        <v>59</v>
      </c>
      <c r="H1" s="1" t="s">
        <v>60</v>
      </c>
    </row>
    <row r="2" spans="1:8" x14ac:dyDescent="0.25">
      <c r="A2" s="3" t="s">
        <v>29</v>
      </c>
      <c r="B2" s="3">
        <v>47</v>
      </c>
      <c r="C2" s="6">
        <v>75</v>
      </c>
      <c r="D2" s="8">
        <v>76.775616666666707</v>
      </c>
      <c r="E2" s="8">
        <v>125.824666666667</v>
      </c>
      <c r="F2" s="7">
        <v>4.3300919220878997</v>
      </c>
      <c r="G2" s="7"/>
      <c r="H2" s="7">
        <v>1.47784707238495E-2</v>
      </c>
    </row>
    <row r="3" spans="1:8" x14ac:dyDescent="0.25">
      <c r="A3" s="3" t="s">
        <v>31</v>
      </c>
      <c r="B3" s="3">
        <v>50</v>
      </c>
      <c r="C3" s="6">
        <v>70</v>
      </c>
      <c r="D3" s="8">
        <v>76.879816666666699</v>
      </c>
      <c r="E3" s="8">
        <v>127.01671666666699</v>
      </c>
      <c r="F3" s="7">
        <v>0.80557105767597603</v>
      </c>
      <c r="G3" s="7">
        <v>0.169849319389513</v>
      </c>
      <c r="H3" s="7">
        <v>1.21320942421081E-2</v>
      </c>
    </row>
    <row r="4" spans="1:8" x14ac:dyDescent="0.25">
      <c r="A4" s="3" t="s">
        <v>32</v>
      </c>
      <c r="B4" s="3">
        <v>52</v>
      </c>
      <c r="C4" s="6">
        <v>63</v>
      </c>
      <c r="D4" s="8">
        <v>76.890066666666698</v>
      </c>
      <c r="E4" s="8">
        <v>127.791733333333</v>
      </c>
      <c r="F4" s="7">
        <v>0.67587336883375304</v>
      </c>
      <c r="G4" s="7">
        <v>4.6813739832640901E-2</v>
      </c>
      <c r="H4" s="7"/>
    </row>
    <row r="5" spans="1:8" x14ac:dyDescent="0.25">
      <c r="A5" s="3" t="s">
        <v>39</v>
      </c>
      <c r="B5" s="3">
        <v>73</v>
      </c>
      <c r="C5" s="6">
        <v>17</v>
      </c>
      <c r="D5" s="8">
        <v>72.011533333333304</v>
      </c>
      <c r="E5" s="8">
        <v>130.32640000000001</v>
      </c>
      <c r="F5" s="7">
        <v>0.28615399413264098</v>
      </c>
      <c r="G5" s="7">
        <v>0.13706535853412199</v>
      </c>
      <c r="H5" s="7">
        <v>0.47371711633722902</v>
      </c>
    </row>
    <row r="6" spans="1:8" x14ac:dyDescent="0.25">
      <c r="A6" s="3" t="s">
        <v>41</v>
      </c>
      <c r="B6" s="3">
        <v>75</v>
      </c>
      <c r="C6" s="6">
        <v>13</v>
      </c>
      <c r="D6" s="8">
        <v>72.482383333333303</v>
      </c>
      <c r="E6" s="8">
        <v>130.53550000000001</v>
      </c>
      <c r="F6" s="7"/>
      <c r="G6" s="7">
        <v>0.34238099166735397</v>
      </c>
      <c r="H6" s="7">
        <v>1.1343948519099101</v>
      </c>
    </row>
    <row r="7" spans="1:8" x14ac:dyDescent="0.25">
      <c r="A7" s="3" t="s">
        <v>42</v>
      </c>
      <c r="B7" s="3">
        <v>76</v>
      </c>
      <c r="C7" s="6">
        <v>25</v>
      </c>
      <c r="D7" s="8">
        <v>73.1131666666667</v>
      </c>
      <c r="E7" s="8">
        <v>130.36713333333299</v>
      </c>
      <c r="F7" s="7">
        <v>7.0465069458425594E-2</v>
      </c>
      <c r="G7" s="7">
        <v>4.52989732232736E-2</v>
      </c>
      <c r="H7" s="7">
        <v>0.19881216025770099</v>
      </c>
    </row>
    <row r="8" spans="1:8" x14ac:dyDescent="0.25">
      <c r="A8" s="3" t="s">
        <v>46</v>
      </c>
      <c r="B8" s="3">
        <v>81</v>
      </c>
      <c r="C8" s="6">
        <v>34</v>
      </c>
      <c r="D8" s="8">
        <v>74.512816666666694</v>
      </c>
      <c r="E8" s="8">
        <v>130.060666666667</v>
      </c>
      <c r="F8" s="7">
        <v>2.1808891796741101E-2</v>
      </c>
      <c r="G8" s="7">
        <v>5.2964451506371302E-2</v>
      </c>
      <c r="H8" s="7">
        <v>2.1808891796741101E-2</v>
      </c>
    </row>
    <row r="9" spans="1:8" x14ac:dyDescent="0.25">
      <c r="A9" s="3" t="s">
        <v>48</v>
      </c>
      <c r="B9" s="3">
        <v>84</v>
      </c>
      <c r="C9" s="6">
        <v>61</v>
      </c>
      <c r="D9" s="8">
        <v>75.562083333333305</v>
      </c>
      <c r="E9" s="8">
        <v>130.075416666667</v>
      </c>
      <c r="F9" s="7">
        <v>6.8706485892268201E-3</v>
      </c>
      <c r="G9" s="7">
        <v>3.6643459142543099E-2</v>
      </c>
      <c r="H9" s="7">
        <v>6.4126053499450303E-2</v>
      </c>
    </row>
    <row r="10" spans="1:8" x14ac:dyDescent="0.25">
      <c r="A10" s="3" t="s">
        <v>50</v>
      </c>
      <c r="B10" s="3">
        <v>86</v>
      </c>
      <c r="C10" s="6">
        <v>65</v>
      </c>
      <c r="D10" s="8">
        <v>76.615049999999997</v>
      </c>
      <c r="E10" s="8">
        <v>130.073133333333</v>
      </c>
      <c r="F10" s="7">
        <v>5.9407116972613298E-3</v>
      </c>
      <c r="G10" s="7">
        <v>1.5841897859363602E-2</v>
      </c>
      <c r="H10" s="7">
        <v>5.9407116972613298E-3</v>
      </c>
    </row>
    <row r="11" spans="1:8" x14ac:dyDescent="0.25">
      <c r="A11" s="3" t="s">
        <v>51</v>
      </c>
      <c r="B11" s="3">
        <v>91</v>
      </c>
      <c r="C11" s="6">
        <v>56</v>
      </c>
      <c r="D11" s="8">
        <v>76.394850000000005</v>
      </c>
      <c r="E11" s="8">
        <v>125.42100000000001</v>
      </c>
      <c r="F11" s="7"/>
      <c r="G11" s="7"/>
      <c r="H11" s="7"/>
    </row>
    <row r="12" spans="1:8" x14ac:dyDescent="0.25">
      <c r="A12" s="3" t="s">
        <v>52</v>
      </c>
      <c r="B12" s="3">
        <v>92</v>
      </c>
      <c r="C12" s="6">
        <v>52</v>
      </c>
      <c r="D12" s="8">
        <v>76.394266666666695</v>
      </c>
      <c r="E12" s="8">
        <v>125.426883333333</v>
      </c>
      <c r="F12" s="7">
        <v>3.8680563017083898E-2</v>
      </c>
      <c r="G12" s="7">
        <v>0.11174384871602</v>
      </c>
      <c r="H12" s="7">
        <v>3.8680563017083898E-2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38"/>
  <sheetViews>
    <sheetView topLeftCell="A19" zoomScaleNormal="100" workbookViewId="0">
      <selection activeCell="C53" sqref="C53"/>
    </sheetView>
  </sheetViews>
  <sheetFormatPr defaultColWidth="8.7109375" defaultRowHeight="15" customHeight="1" x14ac:dyDescent="0.25"/>
  <cols>
    <col min="1" max="1" width="27.140625" customWidth="1"/>
    <col min="2" max="2" width="30.85546875" customWidth="1"/>
    <col min="3" max="3" width="10.140625" customWidth="1"/>
  </cols>
  <sheetData>
    <row r="1" spans="1:3" x14ac:dyDescent="0.25">
      <c r="A1" t="s">
        <v>61</v>
      </c>
      <c r="B1" t="s">
        <v>62</v>
      </c>
      <c r="C1" t="s">
        <v>63</v>
      </c>
    </row>
    <row r="2" spans="1:3" x14ac:dyDescent="0.25">
      <c r="A2" t="s">
        <v>64</v>
      </c>
      <c r="B2" t="s">
        <v>65</v>
      </c>
      <c r="C2" t="s">
        <v>66</v>
      </c>
    </row>
    <row r="3" spans="1:3" x14ac:dyDescent="0.25">
      <c r="A3" t="s">
        <v>64</v>
      </c>
      <c r="B3" t="s">
        <v>67</v>
      </c>
      <c r="C3" t="s">
        <v>66</v>
      </c>
    </row>
    <row r="4" spans="1:3" x14ac:dyDescent="0.25">
      <c r="A4" t="s">
        <v>64</v>
      </c>
      <c r="B4" t="s">
        <v>68</v>
      </c>
      <c r="C4" t="s">
        <v>66</v>
      </c>
    </row>
    <row r="5" spans="1:3" x14ac:dyDescent="0.25">
      <c r="A5" t="s">
        <v>64</v>
      </c>
      <c r="B5" t="s">
        <v>69</v>
      </c>
      <c r="C5" t="s">
        <v>66</v>
      </c>
    </row>
    <row r="6" spans="1:3" x14ac:dyDescent="0.25">
      <c r="A6" t="s">
        <v>64</v>
      </c>
      <c r="B6" t="s">
        <v>70</v>
      </c>
      <c r="C6" t="s">
        <v>66</v>
      </c>
    </row>
    <row r="7" spans="1:3" x14ac:dyDescent="0.25">
      <c r="A7" t="s">
        <v>64</v>
      </c>
      <c r="B7" t="s">
        <v>71</v>
      </c>
      <c r="C7" t="s">
        <v>66</v>
      </c>
    </row>
    <row r="8" spans="1:3" x14ac:dyDescent="0.25">
      <c r="A8" t="s">
        <v>64</v>
      </c>
      <c r="B8" t="s">
        <v>72</v>
      </c>
      <c r="C8" t="s">
        <v>66</v>
      </c>
    </row>
    <row r="9" spans="1:3" x14ac:dyDescent="0.25">
      <c r="A9" t="s">
        <v>64</v>
      </c>
      <c r="B9" t="s">
        <v>73</v>
      </c>
      <c r="C9" t="s">
        <v>66</v>
      </c>
    </row>
    <row r="10" spans="1:3" x14ac:dyDescent="0.25">
      <c r="A10" t="s">
        <v>64</v>
      </c>
      <c r="B10" t="s">
        <v>74</v>
      </c>
      <c r="C10" t="s">
        <v>66</v>
      </c>
    </row>
    <row r="11" spans="1:3" x14ac:dyDescent="0.25">
      <c r="A11" t="s">
        <v>64</v>
      </c>
      <c r="B11" t="s">
        <v>75</v>
      </c>
      <c r="C11" t="s">
        <v>66</v>
      </c>
    </row>
    <row r="12" spans="1:3" x14ac:dyDescent="0.25">
      <c r="A12" t="s">
        <v>64</v>
      </c>
      <c r="B12" t="s">
        <v>76</v>
      </c>
      <c r="C12" t="s">
        <v>66</v>
      </c>
    </row>
    <row r="13" spans="1:3" x14ac:dyDescent="0.25">
      <c r="A13" t="s">
        <v>64</v>
      </c>
      <c r="B13" t="s">
        <v>77</v>
      </c>
      <c r="C13" t="s">
        <v>66</v>
      </c>
    </row>
    <row r="14" spans="1:3" x14ac:dyDescent="0.25">
      <c r="A14" t="s">
        <v>64</v>
      </c>
      <c r="B14" t="s">
        <v>78</v>
      </c>
      <c r="C14" t="s">
        <v>66</v>
      </c>
    </row>
    <row r="15" spans="1:3" x14ac:dyDescent="0.25">
      <c r="A15" t="s">
        <v>64</v>
      </c>
      <c r="B15" t="s">
        <v>79</v>
      </c>
      <c r="C15" t="s">
        <v>66</v>
      </c>
    </row>
    <row r="16" spans="1:3" x14ac:dyDescent="0.25">
      <c r="A16" t="s">
        <v>64</v>
      </c>
      <c r="B16" t="s">
        <v>80</v>
      </c>
      <c r="C16" t="s">
        <v>66</v>
      </c>
    </row>
    <row r="17" spans="1:3" x14ac:dyDescent="0.25">
      <c r="A17" t="s">
        <v>64</v>
      </c>
      <c r="B17" t="s">
        <v>81</v>
      </c>
      <c r="C17" t="s">
        <v>66</v>
      </c>
    </row>
    <row r="18" spans="1:3" x14ac:dyDescent="0.25">
      <c r="A18" t="s">
        <v>64</v>
      </c>
      <c r="B18" t="s">
        <v>82</v>
      </c>
      <c r="C18" t="s">
        <v>66</v>
      </c>
    </row>
    <row r="19" spans="1:3" x14ac:dyDescent="0.25">
      <c r="A19" t="s">
        <v>64</v>
      </c>
      <c r="B19" t="s">
        <v>83</v>
      </c>
      <c r="C19" t="s">
        <v>66</v>
      </c>
    </row>
    <row r="20" spans="1:3" x14ac:dyDescent="0.25">
      <c r="A20" t="s">
        <v>64</v>
      </c>
      <c r="B20" t="s">
        <v>84</v>
      </c>
      <c r="C20" t="s">
        <v>66</v>
      </c>
    </row>
    <row r="21" spans="1:3" x14ac:dyDescent="0.25">
      <c r="A21" t="s">
        <v>64</v>
      </c>
      <c r="B21" t="s">
        <v>85</v>
      </c>
      <c r="C21" t="s">
        <v>66</v>
      </c>
    </row>
    <row r="22" spans="1:3" x14ac:dyDescent="0.25">
      <c r="A22" t="s">
        <v>64</v>
      </c>
      <c r="B22" t="s">
        <v>72</v>
      </c>
      <c r="C22" t="s">
        <v>66</v>
      </c>
    </row>
    <row r="23" spans="1:3" x14ac:dyDescent="0.25">
      <c r="A23" t="s">
        <v>64</v>
      </c>
      <c r="B23" t="s">
        <v>86</v>
      </c>
      <c r="C23" t="s">
        <v>66</v>
      </c>
    </row>
    <row r="24" spans="1:3" x14ac:dyDescent="0.25">
      <c r="A24" t="s">
        <v>64</v>
      </c>
      <c r="B24" t="s">
        <v>87</v>
      </c>
      <c r="C24" t="s">
        <v>66</v>
      </c>
    </row>
    <row r="25" spans="1:3" x14ac:dyDescent="0.25">
      <c r="A25" t="s">
        <v>64</v>
      </c>
      <c r="B25" t="s">
        <v>78</v>
      </c>
      <c r="C25" t="s">
        <v>66</v>
      </c>
    </row>
    <row r="26" spans="1:3" x14ac:dyDescent="0.25">
      <c r="A26" t="s">
        <v>64</v>
      </c>
      <c r="B26" t="s">
        <v>88</v>
      </c>
      <c r="C26" t="s">
        <v>66</v>
      </c>
    </row>
    <row r="27" spans="1:3" x14ac:dyDescent="0.25">
      <c r="A27" t="s">
        <v>64</v>
      </c>
      <c r="B27" t="s">
        <v>89</v>
      </c>
      <c r="C27" t="s">
        <v>66</v>
      </c>
    </row>
    <row r="28" spans="1:3" x14ac:dyDescent="0.25">
      <c r="A28" t="s">
        <v>64</v>
      </c>
      <c r="B28" t="s">
        <v>90</v>
      </c>
      <c r="C28" t="s">
        <v>66</v>
      </c>
    </row>
    <row r="29" spans="1:3" x14ac:dyDescent="0.25">
      <c r="A29" t="s">
        <v>64</v>
      </c>
      <c r="B29" t="s">
        <v>91</v>
      </c>
      <c r="C29" t="s">
        <v>66</v>
      </c>
    </row>
    <row r="30" spans="1:3" x14ac:dyDescent="0.25">
      <c r="A30" t="s">
        <v>64</v>
      </c>
      <c r="B30" t="s">
        <v>92</v>
      </c>
      <c r="C30" t="s">
        <v>66</v>
      </c>
    </row>
    <row r="31" spans="1:3" x14ac:dyDescent="0.25">
      <c r="A31" t="s">
        <v>64</v>
      </c>
      <c r="B31" t="s">
        <v>93</v>
      </c>
      <c r="C31" t="s">
        <v>66</v>
      </c>
    </row>
    <row r="32" spans="1:3" x14ac:dyDescent="0.25">
      <c r="A32" t="s">
        <v>64</v>
      </c>
      <c r="B32" t="s">
        <v>94</v>
      </c>
      <c r="C32" t="s">
        <v>66</v>
      </c>
    </row>
    <row r="33" spans="1:3" x14ac:dyDescent="0.25">
      <c r="A33" t="s">
        <v>64</v>
      </c>
      <c r="B33" t="s">
        <v>95</v>
      </c>
      <c r="C33" t="s">
        <v>66</v>
      </c>
    </row>
    <row r="34" spans="1:3" x14ac:dyDescent="0.25">
      <c r="A34" t="s">
        <v>64</v>
      </c>
      <c r="B34" t="s">
        <v>96</v>
      </c>
      <c r="C34" t="s">
        <v>66</v>
      </c>
    </row>
    <row r="35" spans="1:3" x14ac:dyDescent="0.25">
      <c r="A35" t="s">
        <v>64</v>
      </c>
      <c r="B35" t="s">
        <v>97</v>
      </c>
      <c r="C35" t="s">
        <v>66</v>
      </c>
    </row>
    <row r="36" spans="1:3" x14ac:dyDescent="0.25">
      <c r="A36" t="s">
        <v>64</v>
      </c>
      <c r="B36" t="s">
        <v>98</v>
      </c>
      <c r="C36" t="s">
        <v>66</v>
      </c>
    </row>
    <row r="37" spans="1:3" x14ac:dyDescent="0.25">
      <c r="A37" t="s">
        <v>64</v>
      </c>
      <c r="B37" t="s">
        <v>99</v>
      </c>
      <c r="C37" t="s">
        <v>66</v>
      </c>
    </row>
    <row r="38" spans="1:3" x14ac:dyDescent="0.25">
      <c r="A38" t="s">
        <v>64</v>
      </c>
      <c r="B38" t="s">
        <v>100</v>
      </c>
      <c r="C38" t="s">
        <v>66</v>
      </c>
    </row>
    <row r="39" spans="1:3" x14ac:dyDescent="0.25">
      <c r="A39" t="s">
        <v>101</v>
      </c>
      <c r="B39" t="s">
        <v>68</v>
      </c>
      <c r="C39" t="s">
        <v>66</v>
      </c>
    </row>
    <row r="40" spans="1:3" x14ac:dyDescent="0.25">
      <c r="A40" t="s">
        <v>101</v>
      </c>
      <c r="B40" t="s">
        <v>65</v>
      </c>
      <c r="C40" t="s">
        <v>66</v>
      </c>
    </row>
    <row r="41" spans="1:3" x14ac:dyDescent="0.25">
      <c r="A41" t="s">
        <v>101</v>
      </c>
      <c r="B41" t="s">
        <v>102</v>
      </c>
      <c r="C41" t="s">
        <v>66</v>
      </c>
    </row>
    <row r="42" spans="1:3" x14ac:dyDescent="0.25">
      <c r="A42" t="s">
        <v>101</v>
      </c>
      <c r="B42" t="s">
        <v>98</v>
      </c>
      <c r="C42" t="s">
        <v>66</v>
      </c>
    </row>
    <row r="43" spans="1:3" x14ac:dyDescent="0.25">
      <c r="A43" t="s">
        <v>101</v>
      </c>
      <c r="B43" t="s">
        <v>102</v>
      </c>
      <c r="C43" t="s">
        <v>66</v>
      </c>
    </row>
    <row r="44" spans="1:3" x14ac:dyDescent="0.25">
      <c r="A44" t="s">
        <v>101</v>
      </c>
      <c r="B44" t="s">
        <v>103</v>
      </c>
      <c r="C44" t="s">
        <v>66</v>
      </c>
    </row>
    <row r="45" spans="1:3" x14ac:dyDescent="0.25">
      <c r="A45" t="s">
        <v>101</v>
      </c>
      <c r="B45" t="s">
        <v>93</v>
      </c>
      <c r="C45" t="s">
        <v>66</v>
      </c>
    </row>
    <row r="46" spans="1:3" x14ac:dyDescent="0.25">
      <c r="A46" t="s">
        <v>101</v>
      </c>
      <c r="B46" t="s">
        <v>104</v>
      </c>
      <c r="C46" t="s">
        <v>66</v>
      </c>
    </row>
    <row r="47" spans="1:3" x14ac:dyDescent="0.25">
      <c r="A47" t="s">
        <v>101</v>
      </c>
      <c r="B47" t="s">
        <v>100</v>
      </c>
      <c r="C47" t="s">
        <v>66</v>
      </c>
    </row>
    <row r="48" spans="1:3" x14ac:dyDescent="0.25">
      <c r="A48" t="s">
        <v>101</v>
      </c>
      <c r="B48" t="s">
        <v>99</v>
      </c>
      <c r="C48" t="s">
        <v>66</v>
      </c>
    </row>
    <row r="49" spans="1:3" x14ac:dyDescent="0.25">
      <c r="A49" t="s">
        <v>101</v>
      </c>
      <c r="B49" t="s">
        <v>98</v>
      </c>
      <c r="C49" t="s">
        <v>66</v>
      </c>
    </row>
    <row r="50" spans="1:3" x14ac:dyDescent="0.25">
      <c r="A50" t="s">
        <v>101</v>
      </c>
      <c r="B50" t="s">
        <v>97</v>
      </c>
      <c r="C50" t="s">
        <v>66</v>
      </c>
    </row>
    <row r="51" spans="1:3" x14ac:dyDescent="0.25">
      <c r="A51" t="s">
        <v>101</v>
      </c>
      <c r="B51" t="s">
        <v>95</v>
      </c>
      <c r="C51" t="s">
        <v>66</v>
      </c>
    </row>
    <row r="52" spans="1:3" x14ac:dyDescent="0.25">
      <c r="A52" t="s">
        <v>101</v>
      </c>
      <c r="B52" t="s">
        <v>96</v>
      </c>
      <c r="C52" t="s">
        <v>66</v>
      </c>
    </row>
    <row r="53" spans="1:3" x14ac:dyDescent="0.25">
      <c r="A53" t="s">
        <v>101</v>
      </c>
      <c r="B53" t="s">
        <v>105</v>
      </c>
      <c r="C53" t="s">
        <v>106</v>
      </c>
    </row>
    <row r="54" spans="1:3" x14ac:dyDescent="0.25">
      <c r="A54" t="s">
        <v>101</v>
      </c>
      <c r="B54" t="s">
        <v>107</v>
      </c>
      <c r="C54" t="s">
        <v>106</v>
      </c>
    </row>
    <row r="55" spans="1:3" x14ac:dyDescent="0.25">
      <c r="A55" t="s">
        <v>101</v>
      </c>
      <c r="B55" t="s">
        <v>108</v>
      </c>
      <c r="C55" t="s">
        <v>106</v>
      </c>
    </row>
    <row r="56" spans="1:3" x14ac:dyDescent="0.25">
      <c r="A56" t="s">
        <v>101</v>
      </c>
      <c r="B56" t="s">
        <v>109</v>
      </c>
      <c r="C56" t="s">
        <v>106</v>
      </c>
    </row>
    <row r="57" spans="1:3" x14ac:dyDescent="0.25">
      <c r="A57" t="s">
        <v>101</v>
      </c>
      <c r="B57" t="s">
        <v>110</v>
      </c>
      <c r="C57" t="s">
        <v>106</v>
      </c>
    </row>
    <row r="58" spans="1:3" x14ac:dyDescent="0.25">
      <c r="A58" t="s">
        <v>101</v>
      </c>
      <c r="B58" t="s">
        <v>111</v>
      </c>
      <c r="C58" t="s">
        <v>106</v>
      </c>
    </row>
    <row r="59" spans="1:3" x14ac:dyDescent="0.25">
      <c r="A59" t="s">
        <v>101</v>
      </c>
      <c r="B59" t="s">
        <v>112</v>
      </c>
      <c r="C59" t="s">
        <v>106</v>
      </c>
    </row>
    <row r="60" spans="1:3" x14ac:dyDescent="0.25">
      <c r="A60" t="s">
        <v>101</v>
      </c>
      <c r="B60" t="s">
        <v>113</v>
      </c>
      <c r="C60" t="s">
        <v>106</v>
      </c>
    </row>
    <row r="61" spans="1:3" x14ac:dyDescent="0.25">
      <c r="A61" t="s">
        <v>101</v>
      </c>
      <c r="B61" t="s">
        <v>114</v>
      </c>
      <c r="C61" t="s">
        <v>106</v>
      </c>
    </row>
    <row r="62" spans="1:3" x14ac:dyDescent="0.25">
      <c r="A62" t="s">
        <v>101</v>
      </c>
      <c r="B62" t="s">
        <v>115</v>
      </c>
      <c r="C62" t="s">
        <v>106</v>
      </c>
    </row>
    <row r="63" spans="1:3" x14ac:dyDescent="0.25">
      <c r="A63" t="s">
        <v>101</v>
      </c>
      <c r="B63" t="s">
        <v>116</v>
      </c>
      <c r="C63" t="s">
        <v>106</v>
      </c>
    </row>
    <row r="64" spans="1:3" x14ac:dyDescent="0.25">
      <c r="A64" t="s">
        <v>101</v>
      </c>
      <c r="B64" t="s">
        <v>117</v>
      </c>
      <c r="C64" t="s">
        <v>106</v>
      </c>
    </row>
    <row r="65" spans="1:3" x14ac:dyDescent="0.25">
      <c r="A65" t="s">
        <v>101</v>
      </c>
      <c r="B65" t="s">
        <v>118</v>
      </c>
      <c r="C65" t="s">
        <v>106</v>
      </c>
    </row>
    <row r="66" spans="1:3" x14ac:dyDescent="0.25">
      <c r="A66" t="s">
        <v>101</v>
      </c>
      <c r="B66" t="s">
        <v>119</v>
      </c>
      <c r="C66" t="s">
        <v>106</v>
      </c>
    </row>
    <row r="67" spans="1:3" x14ac:dyDescent="0.25">
      <c r="A67" t="s">
        <v>120</v>
      </c>
      <c r="B67" t="s">
        <v>121</v>
      </c>
      <c r="C67" t="s">
        <v>66</v>
      </c>
    </row>
    <row r="68" spans="1:3" x14ac:dyDescent="0.25">
      <c r="A68" t="s">
        <v>120</v>
      </c>
      <c r="B68" t="s">
        <v>83</v>
      </c>
      <c r="C68" t="s">
        <v>66</v>
      </c>
    </row>
    <row r="69" spans="1:3" x14ac:dyDescent="0.25">
      <c r="A69" t="s">
        <v>120</v>
      </c>
      <c r="B69" t="s">
        <v>122</v>
      </c>
      <c r="C69" t="s">
        <v>66</v>
      </c>
    </row>
    <row r="70" spans="1:3" x14ac:dyDescent="0.25">
      <c r="A70" t="s">
        <v>120</v>
      </c>
      <c r="B70" t="s">
        <v>123</v>
      </c>
      <c r="C70" t="s">
        <v>66</v>
      </c>
    </row>
    <row r="71" spans="1:3" x14ac:dyDescent="0.25">
      <c r="A71" t="s">
        <v>120</v>
      </c>
      <c r="B71" t="s">
        <v>124</v>
      </c>
      <c r="C71" t="s">
        <v>66</v>
      </c>
    </row>
    <row r="72" spans="1:3" x14ac:dyDescent="0.25">
      <c r="A72" t="s">
        <v>120</v>
      </c>
      <c r="B72" t="s">
        <v>88</v>
      </c>
      <c r="C72" t="s">
        <v>66</v>
      </c>
    </row>
    <row r="73" spans="1:3" x14ac:dyDescent="0.25">
      <c r="A73" t="s">
        <v>120</v>
      </c>
      <c r="B73" t="s">
        <v>125</v>
      </c>
      <c r="C73" t="s">
        <v>66</v>
      </c>
    </row>
    <row r="74" spans="1:3" x14ac:dyDescent="0.25">
      <c r="A74" t="s">
        <v>120</v>
      </c>
      <c r="B74" t="s">
        <v>71</v>
      </c>
      <c r="C74" t="s">
        <v>66</v>
      </c>
    </row>
    <row r="75" spans="1:3" x14ac:dyDescent="0.25">
      <c r="A75" t="s">
        <v>120</v>
      </c>
      <c r="B75" t="s">
        <v>126</v>
      </c>
      <c r="C75" t="s">
        <v>66</v>
      </c>
    </row>
    <row r="76" spans="1:3" x14ac:dyDescent="0.25">
      <c r="A76" t="s">
        <v>120</v>
      </c>
      <c r="B76" t="s">
        <v>127</v>
      </c>
      <c r="C76" t="s">
        <v>66</v>
      </c>
    </row>
    <row r="77" spans="1:3" x14ac:dyDescent="0.25">
      <c r="A77" t="s">
        <v>120</v>
      </c>
      <c r="B77" t="s">
        <v>128</v>
      </c>
      <c r="C77" t="s">
        <v>66</v>
      </c>
    </row>
    <row r="78" spans="1:3" x14ac:dyDescent="0.25">
      <c r="A78" t="s">
        <v>120</v>
      </c>
      <c r="B78" t="s">
        <v>73</v>
      </c>
      <c r="C78" t="s">
        <v>66</v>
      </c>
    </row>
    <row r="79" spans="1:3" x14ac:dyDescent="0.25">
      <c r="A79" t="s">
        <v>120</v>
      </c>
      <c r="B79" t="s">
        <v>129</v>
      </c>
      <c r="C79" t="s">
        <v>66</v>
      </c>
    </row>
    <row r="80" spans="1:3" x14ac:dyDescent="0.25">
      <c r="A80" t="s">
        <v>120</v>
      </c>
      <c r="B80" t="s">
        <v>130</v>
      </c>
      <c r="C80" t="s">
        <v>66</v>
      </c>
    </row>
    <row r="81" spans="1:3" x14ac:dyDescent="0.25">
      <c r="A81" t="s">
        <v>120</v>
      </c>
      <c r="B81" t="s">
        <v>95</v>
      </c>
      <c r="C81" t="s">
        <v>66</v>
      </c>
    </row>
    <row r="82" spans="1:3" x14ac:dyDescent="0.25">
      <c r="A82" t="s">
        <v>120</v>
      </c>
      <c r="B82" t="s">
        <v>72</v>
      </c>
      <c r="C82" t="s">
        <v>66</v>
      </c>
    </row>
    <row r="83" spans="1:3" x14ac:dyDescent="0.25">
      <c r="A83" t="s">
        <v>120</v>
      </c>
      <c r="B83" t="s">
        <v>131</v>
      </c>
      <c r="C83" t="s">
        <v>66</v>
      </c>
    </row>
    <row r="84" spans="1:3" x14ac:dyDescent="0.25">
      <c r="A84" t="s">
        <v>120</v>
      </c>
      <c r="B84" t="s">
        <v>132</v>
      </c>
      <c r="C84" t="s">
        <v>66</v>
      </c>
    </row>
    <row r="85" spans="1:3" x14ac:dyDescent="0.25">
      <c r="A85" t="s">
        <v>120</v>
      </c>
      <c r="B85" t="s">
        <v>133</v>
      </c>
      <c r="C85" t="s">
        <v>66</v>
      </c>
    </row>
    <row r="86" spans="1:3" x14ac:dyDescent="0.25">
      <c r="A86" t="s">
        <v>120</v>
      </c>
      <c r="B86" t="s">
        <v>75</v>
      </c>
      <c r="C86" t="s">
        <v>66</v>
      </c>
    </row>
    <row r="87" spans="1:3" x14ac:dyDescent="0.25">
      <c r="A87" t="s">
        <v>120</v>
      </c>
      <c r="B87" t="s">
        <v>134</v>
      </c>
      <c r="C87" t="s">
        <v>66</v>
      </c>
    </row>
    <row r="88" spans="1:3" x14ac:dyDescent="0.25">
      <c r="A88" t="s">
        <v>120</v>
      </c>
      <c r="B88" t="s">
        <v>135</v>
      </c>
      <c r="C88" t="s">
        <v>66</v>
      </c>
    </row>
    <row r="89" spans="1:3" x14ac:dyDescent="0.25">
      <c r="A89" t="s">
        <v>120</v>
      </c>
      <c r="B89" t="s">
        <v>136</v>
      </c>
      <c r="C89" t="s">
        <v>66</v>
      </c>
    </row>
    <row r="90" spans="1:3" x14ac:dyDescent="0.25">
      <c r="A90" t="s">
        <v>120</v>
      </c>
      <c r="B90" t="s">
        <v>137</v>
      </c>
      <c r="C90" t="s">
        <v>66</v>
      </c>
    </row>
    <row r="91" spans="1:3" x14ac:dyDescent="0.25">
      <c r="A91" t="s">
        <v>120</v>
      </c>
      <c r="B91" t="s">
        <v>138</v>
      </c>
      <c r="C91" t="s">
        <v>66</v>
      </c>
    </row>
    <row r="92" spans="1:3" x14ac:dyDescent="0.25">
      <c r="A92" t="s">
        <v>120</v>
      </c>
      <c r="B92" t="s">
        <v>139</v>
      </c>
      <c r="C92" t="s">
        <v>66</v>
      </c>
    </row>
    <row r="93" spans="1:3" x14ac:dyDescent="0.25">
      <c r="A93" t="s">
        <v>120</v>
      </c>
      <c r="B93" t="s">
        <v>96</v>
      </c>
      <c r="C93" t="s">
        <v>66</v>
      </c>
    </row>
    <row r="94" spans="1:3" x14ac:dyDescent="0.25">
      <c r="A94" t="s">
        <v>120</v>
      </c>
      <c r="B94" t="s">
        <v>65</v>
      </c>
      <c r="C94" t="s">
        <v>66</v>
      </c>
    </row>
    <row r="95" spans="1:3" x14ac:dyDescent="0.25">
      <c r="A95" t="s">
        <v>120</v>
      </c>
      <c r="B95" t="s">
        <v>68</v>
      </c>
      <c r="C95" t="s">
        <v>66</v>
      </c>
    </row>
    <row r="96" spans="1:3" x14ac:dyDescent="0.25">
      <c r="A96" t="s">
        <v>120</v>
      </c>
      <c r="B96" t="s">
        <v>84</v>
      </c>
      <c r="C96" t="s">
        <v>66</v>
      </c>
    </row>
    <row r="97" spans="1:3" x14ac:dyDescent="0.25">
      <c r="A97" t="s">
        <v>120</v>
      </c>
      <c r="B97" t="s">
        <v>140</v>
      </c>
      <c r="C97" t="s">
        <v>66</v>
      </c>
    </row>
    <row r="98" spans="1:3" x14ac:dyDescent="0.25">
      <c r="A98" t="s">
        <v>64</v>
      </c>
      <c r="B98" t="s">
        <v>141</v>
      </c>
      <c r="C98" t="s">
        <v>66</v>
      </c>
    </row>
    <row r="99" spans="1:3" x14ac:dyDescent="0.25">
      <c r="A99" t="s">
        <v>64</v>
      </c>
      <c r="B99" t="s">
        <v>88</v>
      </c>
      <c r="C99" t="s">
        <v>66</v>
      </c>
    </row>
    <row r="100" spans="1:3" x14ac:dyDescent="0.25">
      <c r="A100" t="s">
        <v>64</v>
      </c>
      <c r="B100" t="s">
        <v>127</v>
      </c>
      <c r="C100" t="s">
        <v>66</v>
      </c>
    </row>
    <row r="101" spans="1:3" x14ac:dyDescent="0.25">
      <c r="A101" t="s">
        <v>64</v>
      </c>
      <c r="B101" t="s">
        <v>73</v>
      </c>
      <c r="C101" t="s">
        <v>66</v>
      </c>
    </row>
    <row r="102" spans="1:3" x14ac:dyDescent="0.25">
      <c r="A102" t="s">
        <v>64</v>
      </c>
      <c r="B102" t="s">
        <v>95</v>
      </c>
      <c r="C102" t="s">
        <v>66</v>
      </c>
    </row>
    <row r="103" spans="1:3" x14ac:dyDescent="0.25">
      <c r="A103" t="s">
        <v>64</v>
      </c>
      <c r="B103" t="s">
        <v>72</v>
      </c>
      <c r="C103" t="s">
        <v>66</v>
      </c>
    </row>
    <row r="104" spans="1:3" x14ac:dyDescent="0.25">
      <c r="A104" t="s">
        <v>64</v>
      </c>
      <c r="B104" t="s">
        <v>87</v>
      </c>
      <c r="C104" t="s">
        <v>66</v>
      </c>
    </row>
    <row r="105" spans="1:3" x14ac:dyDescent="0.25">
      <c r="A105" t="s">
        <v>64</v>
      </c>
      <c r="B105" t="s">
        <v>121</v>
      </c>
      <c r="C105" t="s">
        <v>66</v>
      </c>
    </row>
    <row r="106" spans="1:3" x14ac:dyDescent="0.25">
      <c r="A106" t="s">
        <v>64</v>
      </c>
      <c r="B106" t="s">
        <v>75</v>
      </c>
      <c r="C106" t="s">
        <v>66</v>
      </c>
    </row>
    <row r="107" spans="1:3" x14ac:dyDescent="0.25">
      <c r="A107" t="s">
        <v>64</v>
      </c>
      <c r="B107" t="s">
        <v>83</v>
      </c>
      <c r="C107" t="s">
        <v>66</v>
      </c>
    </row>
    <row r="108" spans="1:3" x14ac:dyDescent="0.25">
      <c r="A108" t="s">
        <v>64</v>
      </c>
      <c r="B108" t="s">
        <v>142</v>
      </c>
      <c r="C108" t="s">
        <v>66</v>
      </c>
    </row>
    <row r="109" spans="1:3" x14ac:dyDescent="0.25">
      <c r="A109" t="s">
        <v>64</v>
      </c>
      <c r="B109" t="s">
        <v>100</v>
      </c>
      <c r="C109" t="s">
        <v>66</v>
      </c>
    </row>
    <row r="110" spans="1:3" x14ac:dyDescent="0.25">
      <c r="A110" t="s">
        <v>64</v>
      </c>
      <c r="B110" t="s">
        <v>98</v>
      </c>
      <c r="C110" t="s">
        <v>66</v>
      </c>
    </row>
    <row r="111" spans="1:3" x14ac:dyDescent="0.25">
      <c r="A111" t="s">
        <v>64</v>
      </c>
      <c r="B111" t="s">
        <v>91</v>
      </c>
      <c r="C111" t="s">
        <v>66</v>
      </c>
    </row>
    <row r="112" spans="1:3" x14ac:dyDescent="0.25">
      <c r="A112" t="s">
        <v>64</v>
      </c>
      <c r="B112" t="s">
        <v>89</v>
      </c>
      <c r="C112" t="s">
        <v>66</v>
      </c>
    </row>
    <row r="113" spans="1:3" x14ac:dyDescent="0.25">
      <c r="A113" t="s">
        <v>64</v>
      </c>
      <c r="B113" t="s">
        <v>82</v>
      </c>
      <c r="C113" t="s">
        <v>66</v>
      </c>
    </row>
    <row r="114" spans="1:3" x14ac:dyDescent="0.25">
      <c r="A114" t="s">
        <v>64</v>
      </c>
      <c r="B114" t="s">
        <v>92</v>
      </c>
      <c r="C114" t="s">
        <v>66</v>
      </c>
    </row>
    <row r="115" spans="1:3" x14ac:dyDescent="0.25">
      <c r="A115" t="s">
        <v>64</v>
      </c>
      <c r="B115" t="s">
        <v>78</v>
      </c>
      <c r="C115" t="s">
        <v>66</v>
      </c>
    </row>
    <row r="116" spans="1:3" x14ac:dyDescent="0.25">
      <c r="A116" t="s">
        <v>64</v>
      </c>
      <c r="B116" t="s">
        <v>97</v>
      </c>
      <c r="C116" t="s">
        <v>66</v>
      </c>
    </row>
    <row r="117" spans="1:3" x14ac:dyDescent="0.25">
      <c r="A117" t="s">
        <v>64</v>
      </c>
      <c r="B117" t="s">
        <v>143</v>
      </c>
      <c r="C117" t="s">
        <v>66</v>
      </c>
    </row>
    <row r="118" spans="1:3" x14ac:dyDescent="0.25">
      <c r="A118" t="s">
        <v>64</v>
      </c>
      <c r="B118" t="s">
        <v>90</v>
      </c>
      <c r="C118" t="s">
        <v>66</v>
      </c>
    </row>
    <row r="119" spans="1:3" x14ac:dyDescent="0.25">
      <c r="A119" t="s">
        <v>64</v>
      </c>
      <c r="B119" t="s">
        <v>70</v>
      </c>
      <c r="C119" t="s">
        <v>66</v>
      </c>
    </row>
    <row r="120" spans="1:3" x14ac:dyDescent="0.25">
      <c r="A120" t="s">
        <v>64</v>
      </c>
      <c r="B120" t="s">
        <v>69</v>
      </c>
      <c r="C120" t="s">
        <v>66</v>
      </c>
    </row>
    <row r="121" spans="1:3" x14ac:dyDescent="0.25">
      <c r="A121" t="s">
        <v>64</v>
      </c>
      <c r="B121" t="s">
        <v>79</v>
      </c>
      <c r="C121" t="s">
        <v>66</v>
      </c>
    </row>
    <row r="122" spans="1:3" x14ac:dyDescent="0.25">
      <c r="A122" t="s">
        <v>64</v>
      </c>
      <c r="B122" t="s">
        <v>139</v>
      </c>
      <c r="C122" t="s">
        <v>66</v>
      </c>
    </row>
    <row r="123" spans="1:3" x14ac:dyDescent="0.25">
      <c r="A123" t="s">
        <v>64</v>
      </c>
      <c r="B123" t="s">
        <v>96</v>
      </c>
      <c r="C123" t="s">
        <v>66</v>
      </c>
    </row>
    <row r="124" spans="1:3" x14ac:dyDescent="0.25">
      <c r="A124" t="s">
        <v>64</v>
      </c>
      <c r="B124" t="s">
        <v>65</v>
      </c>
      <c r="C124" t="s">
        <v>66</v>
      </c>
    </row>
    <row r="125" spans="1:3" x14ac:dyDescent="0.25">
      <c r="A125" t="s">
        <v>64</v>
      </c>
      <c r="B125" t="s">
        <v>99</v>
      </c>
      <c r="C125" t="s">
        <v>66</v>
      </c>
    </row>
    <row r="126" spans="1:3" x14ac:dyDescent="0.25">
      <c r="A126" t="s">
        <v>64</v>
      </c>
      <c r="B126" t="s">
        <v>86</v>
      </c>
      <c r="C126" t="s">
        <v>66</v>
      </c>
    </row>
    <row r="127" spans="1:3" x14ac:dyDescent="0.25">
      <c r="A127" t="s">
        <v>64</v>
      </c>
      <c r="B127" t="s">
        <v>68</v>
      </c>
      <c r="C127" t="s">
        <v>66</v>
      </c>
    </row>
    <row r="128" spans="1:3" x14ac:dyDescent="0.25">
      <c r="A128" t="s">
        <v>64</v>
      </c>
      <c r="B128" t="s">
        <v>84</v>
      </c>
      <c r="C128" t="s">
        <v>66</v>
      </c>
    </row>
    <row r="129" spans="1:3" x14ac:dyDescent="0.25">
      <c r="A129" t="s">
        <v>64</v>
      </c>
      <c r="B129" t="s">
        <v>144</v>
      </c>
      <c r="C129" t="s">
        <v>145</v>
      </c>
    </row>
    <row r="130" spans="1:3" x14ac:dyDescent="0.25">
      <c r="A130" t="s">
        <v>64</v>
      </c>
      <c r="B130" t="s">
        <v>146</v>
      </c>
      <c r="C130" t="s">
        <v>145</v>
      </c>
    </row>
    <row r="131" spans="1:3" x14ac:dyDescent="0.25">
      <c r="A131" t="s">
        <v>64</v>
      </c>
      <c r="B131" t="s">
        <v>147</v>
      </c>
      <c r="C131" t="s">
        <v>145</v>
      </c>
    </row>
    <row r="132" spans="1:3" x14ac:dyDescent="0.25">
      <c r="A132" t="s">
        <v>64</v>
      </c>
      <c r="B132" t="s">
        <v>148</v>
      </c>
      <c r="C132" t="s">
        <v>145</v>
      </c>
    </row>
    <row r="133" spans="1:3" x14ac:dyDescent="0.25">
      <c r="A133" t="s">
        <v>64</v>
      </c>
      <c r="B133" t="s">
        <v>149</v>
      </c>
      <c r="C133" t="s">
        <v>145</v>
      </c>
    </row>
    <row r="134" spans="1:3" x14ac:dyDescent="0.25">
      <c r="A134" t="s">
        <v>64</v>
      </c>
      <c r="B134" t="s">
        <v>150</v>
      </c>
      <c r="C134" t="s">
        <v>145</v>
      </c>
    </row>
    <row r="135" spans="1:3" x14ac:dyDescent="0.25">
      <c r="A135" t="s">
        <v>64</v>
      </c>
      <c r="B135" t="s">
        <v>151</v>
      </c>
      <c r="C135" t="s">
        <v>145</v>
      </c>
    </row>
    <row r="136" spans="1:3" x14ac:dyDescent="0.25">
      <c r="A136" t="s">
        <v>64</v>
      </c>
      <c r="B136" t="s">
        <v>152</v>
      </c>
      <c r="C136" t="s">
        <v>145</v>
      </c>
    </row>
    <row r="137" spans="1:3" x14ac:dyDescent="0.25">
      <c r="A137" t="s">
        <v>64</v>
      </c>
      <c r="B137" t="s">
        <v>153</v>
      </c>
      <c r="C137" t="s">
        <v>145</v>
      </c>
    </row>
    <row r="138" spans="1:3" x14ac:dyDescent="0.25">
      <c r="A138" t="s">
        <v>64</v>
      </c>
      <c r="B138" t="s">
        <v>154</v>
      </c>
      <c r="C138" t="s">
        <v>145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Hopanoids</vt:lpstr>
      <vt:lpstr>CH4 concentrations</vt:lpstr>
      <vt:lpstr>16s rRNA</vt:lpstr>
      <vt:lpstr>Hopanoid producers</vt:lpstr>
    </vt:vector>
  </TitlesOfParts>
  <Company>Stockholms Universitet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Albin Eriksson</dc:creator>
  <dc:description/>
  <cp:lastModifiedBy>Albin Eriksson</cp:lastModifiedBy>
  <cp:revision>1</cp:revision>
  <dcterms:created xsi:type="dcterms:W3CDTF">2025-03-15T09:42:07Z</dcterms:created>
  <dcterms:modified xsi:type="dcterms:W3CDTF">2025-09-26T11:32:18Z</dcterms:modified>
  <dc:language>sv-SE</dc:language>
</cp:coreProperties>
</file>